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y.Barker\Desktop\"/>
    </mc:Choice>
  </mc:AlternateContent>
  <bookViews>
    <workbookView xWindow="615" yWindow="4425" windowWidth="20370" windowHeight="5610" tabRatio="624" activeTab="5"/>
  </bookViews>
  <sheets>
    <sheet name="Change Log" sheetId="18" r:id="rId1"/>
    <sheet name="SEN (P-Scales)" sheetId="25" r:id="rId2"/>
    <sheet name="FSP (Early Years Foundation)" sheetId="20" r:id="rId3"/>
    <sheet name="CEM RBA" sheetId="28" r:id="rId4"/>
    <sheet name="NFER RBA" sheetId="29" r:id="rId5"/>
    <sheet name="Early Excellence RBA" sheetId="26" r:id="rId6"/>
    <sheet name="KS1 " sheetId="1" r:id="rId7"/>
    <sheet name="KS2" sheetId="24" r:id="rId8"/>
    <sheet name="KS3" sheetId="3" r:id="rId9"/>
    <sheet name="Y03" sheetId="4" r:id="rId10"/>
    <sheet name="Y04" sheetId="5" r:id="rId11"/>
    <sheet name="Y05" sheetId="7" r:id="rId12"/>
    <sheet name="Y07" sheetId="14" r:id="rId13"/>
    <sheet name="Y08" sheetId="13" r:id="rId14"/>
    <sheet name="AFL" sheetId="16" r:id="rId15"/>
    <sheet name="Lookup Tables" sheetId="17" r:id="rId16"/>
    <sheet name="Notes" sheetId="19" r:id="rId17"/>
    <sheet name="Components" sheetId="22" r:id="rId18"/>
  </sheets>
  <definedNames>
    <definedName name="_xlnm._FilterDatabase" localSheetId="14" hidden="1">AFL!$A$1:$K$1</definedName>
    <definedName name="_xlnm._FilterDatabase" localSheetId="3" hidden="1">'CEM RBA'!$A$1:$K$1</definedName>
    <definedName name="_xlnm._FilterDatabase" localSheetId="5" hidden="1">'Early Excellence RBA'!$A$1:$K$1</definedName>
    <definedName name="_xlnm._FilterDatabase" localSheetId="2" hidden="1">'FSP (Early Years Foundation)'!$A$1:$K$18</definedName>
    <definedName name="_xlnm._FilterDatabase" localSheetId="6" hidden="1">'KS1 '!$A$1:$K$25</definedName>
    <definedName name="_xlnm._FilterDatabase" localSheetId="7" hidden="1">'KS2'!$A$1:$K$22</definedName>
    <definedName name="_xlnm._FilterDatabase" localSheetId="8" hidden="1">'KS3'!$A$1:$K$51</definedName>
    <definedName name="_xlnm._FilterDatabase" localSheetId="1" hidden="1">'SEN (P-Scales)'!$A$1:$K$19</definedName>
    <definedName name="_xlnm._FilterDatabase" localSheetId="9" hidden="1">'Y03'!$A$1:$K$33</definedName>
    <definedName name="_xlnm._FilterDatabase" localSheetId="10" hidden="1">'Y04'!$A$1:$K$33</definedName>
    <definedName name="_xlnm._FilterDatabase" localSheetId="11" hidden="1">'Y05'!$A$1:$K$29</definedName>
    <definedName name="_xlnm._FilterDatabase" localSheetId="12" hidden="1">'Y07'!$A$1:$K$40</definedName>
    <definedName name="_xlnm._FilterDatabase" localSheetId="13" hidden="1">'Y08'!$A$1:$K$31</definedName>
    <definedName name="_xlnm.Print_Area" localSheetId="3">'CEM RBA'!#REF!</definedName>
    <definedName name="_xlnm.Print_Area" localSheetId="5">'Early Excellence RBA'!#REF!</definedName>
    <definedName name="_xlnm.Print_Area" localSheetId="7">'KS2'!#REF!</definedName>
    <definedName name="_xlnm.Print_Area" localSheetId="1">'SEN (P-Scales)'!$A$1:$K$19</definedName>
    <definedName name="_xlnm.Print_Titles" localSheetId="3">'CEM RBA'!$1:$1</definedName>
    <definedName name="_xlnm.Print_Titles" localSheetId="5">'Early Excellence RBA'!$1:$1</definedName>
    <definedName name="_xlnm.Print_Titles" localSheetId="2">'FSP (Early Years Foundation)'!$1:$1</definedName>
    <definedName name="_xlnm.Print_Titles" localSheetId="6">'KS1 '!$1:$1</definedName>
    <definedName name="_xlnm.Print_Titles" localSheetId="7">'KS2'!$1:$1</definedName>
    <definedName name="_xlnm.Print_Titles" localSheetId="8">'KS3'!$1:$1</definedName>
    <definedName name="_xlnm.Print_Titles" localSheetId="1">'SEN (P-Scales)'!$1:$1</definedName>
    <definedName name="_xlnm.Print_Titles" localSheetId="9">'Y03'!$1:$1</definedName>
    <definedName name="_xlnm.Print_Titles" localSheetId="10">'Y04'!$1:$1</definedName>
    <definedName name="_xlnm.Print_Titles" localSheetId="12">'Y07'!$1:$1</definedName>
    <definedName name="_xlnm.Print_Titles" localSheetId="13">'Y08'!$1:$1</definedName>
  </definedNames>
  <calcPr calcId="152511"/>
</workbook>
</file>

<file path=xl/calcChain.xml><?xml version="1.0" encoding="utf-8"?>
<calcChain xmlns="http://schemas.openxmlformats.org/spreadsheetml/2006/main">
  <c r="G16" i="26" l="1"/>
  <c r="G3" i="26" l="1"/>
  <c r="G4" i="26"/>
  <c r="G5" i="26"/>
  <c r="G6" i="26"/>
  <c r="G7" i="26"/>
  <c r="G8" i="26"/>
  <c r="G9" i="26"/>
  <c r="G10" i="26"/>
  <c r="G11" i="26"/>
  <c r="G12" i="26"/>
  <c r="G13" i="26"/>
  <c r="G14" i="26"/>
  <c r="G15" i="26"/>
  <c r="G2" i="26"/>
  <c r="G3" i="29"/>
  <c r="G4" i="29"/>
  <c r="G5" i="29"/>
  <c r="G6" i="29"/>
  <c r="G7" i="29"/>
  <c r="G8" i="29"/>
  <c r="G9" i="29"/>
  <c r="G2" i="29"/>
  <c r="G3" i="28"/>
  <c r="G4" i="28"/>
  <c r="G5" i="28"/>
  <c r="G6" i="28"/>
  <c r="G7" i="28"/>
  <c r="G2" i="28"/>
  <c r="G15" i="24" l="1"/>
  <c r="G14" i="24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8" i="24" l="1"/>
  <c r="G17" i="24"/>
  <c r="G12" i="24"/>
  <c r="G11" i="24"/>
  <c r="G8" i="24"/>
  <c r="G9" i="24"/>
  <c r="G22" i="24"/>
  <c r="G21" i="24"/>
  <c r="G20" i="24"/>
  <c r="G19" i="24"/>
  <c r="G11" i="1"/>
  <c r="G21" i="1"/>
  <c r="G16" i="1"/>
  <c r="G20" i="1"/>
  <c r="G15" i="1"/>
  <c r="G10" i="1"/>
  <c r="G6" i="24" l="1"/>
  <c r="G7" i="24"/>
  <c r="G13" i="24"/>
  <c r="G16" i="24"/>
  <c r="G5" i="24"/>
  <c r="G10" i="24"/>
  <c r="G25" i="1"/>
  <c r="G24" i="1"/>
  <c r="G23" i="1"/>
  <c r="G22" i="1"/>
  <c r="G19" i="1" l="1"/>
  <c r="G18" i="1"/>
  <c r="G17" i="1"/>
  <c r="G14" i="1"/>
  <c r="G13" i="1"/>
  <c r="G12" i="1"/>
  <c r="G9" i="1"/>
  <c r="G8" i="1"/>
  <c r="G7" i="1"/>
  <c r="G4" i="1" l="1"/>
  <c r="G3" i="1"/>
  <c r="G2" i="1"/>
  <c r="G4" i="24" l="1"/>
  <c r="G3" i="24"/>
  <c r="G2" i="24"/>
  <c r="G16" i="16" l="1"/>
  <c r="G18" i="20" l="1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6" i="1" l="1"/>
  <c r="G5" i="1"/>
  <c r="G50" i="3"/>
  <c r="G49" i="3"/>
  <c r="G48" i="3"/>
  <c r="G31" i="13"/>
  <c r="G30" i="13"/>
  <c r="G33" i="5"/>
  <c r="G32" i="5"/>
  <c r="G33" i="4"/>
  <c r="G32" i="4"/>
  <c r="G47" i="3"/>
  <c r="G46" i="3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7" i="14"/>
  <c r="G6" i="14"/>
  <c r="G5" i="14"/>
  <c r="G4" i="14"/>
  <c r="G3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2" i="14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1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<sst xmlns="http://schemas.openxmlformats.org/spreadsheetml/2006/main" count="3044" uniqueCount="555">
  <si>
    <t>Component Description</t>
  </si>
  <si>
    <t>Max</t>
  </si>
  <si>
    <t>Derivation/Calculation</t>
  </si>
  <si>
    <t>KS1</t>
  </si>
  <si>
    <t>ENG</t>
  </si>
  <si>
    <t>TA</t>
  </si>
  <si>
    <t>AT1</t>
  </si>
  <si>
    <t>AT2</t>
  </si>
  <si>
    <t>Reading</t>
  </si>
  <si>
    <t>AT3</t>
  </si>
  <si>
    <t>Writing</t>
  </si>
  <si>
    <t>SUB</t>
  </si>
  <si>
    <t>English Subject</t>
  </si>
  <si>
    <t>MAT</t>
  </si>
  <si>
    <t>Using and Applying Mathematics</t>
  </si>
  <si>
    <t>Number and Algebra</t>
  </si>
  <si>
    <t>Shape, Space and Measures</t>
  </si>
  <si>
    <t>Mathematics Subject</t>
  </si>
  <si>
    <t>SCI</t>
  </si>
  <si>
    <t>Scientific Enquiry</t>
  </si>
  <si>
    <t>Life Processes and Living Things</t>
  </si>
  <si>
    <t>Materials and their Properties</t>
  </si>
  <si>
    <t>AT4</t>
  </si>
  <si>
    <t>Physical Processes</t>
  </si>
  <si>
    <t>Science Subject</t>
  </si>
  <si>
    <t>TT</t>
  </si>
  <si>
    <t>REA</t>
  </si>
  <si>
    <t>WRI</t>
  </si>
  <si>
    <t>SPE</t>
  </si>
  <si>
    <t>Spelling Test</t>
  </si>
  <si>
    <t>Integer</t>
  </si>
  <si>
    <t>(AT1+AT2+AT3)/3</t>
  </si>
  <si>
    <t>Reading Test</t>
  </si>
  <si>
    <t>Writing Test</t>
  </si>
  <si>
    <t>HAN</t>
  </si>
  <si>
    <t>Number</t>
  </si>
  <si>
    <t>Handling Data</t>
  </si>
  <si>
    <t>KS2</t>
  </si>
  <si>
    <t xml:space="preserve">((AT1*2)+(AT2*5)+(AT3*2)+AT4)/10 </t>
  </si>
  <si>
    <t>((AT1*2)+AT2+AT3+AT4)/5</t>
  </si>
  <si>
    <t>Reading Test Mark</t>
  </si>
  <si>
    <t>Spelling Test Raw Score</t>
  </si>
  <si>
    <t>Number of correct spellings</t>
  </si>
  <si>
    <t xml:space="preserve">English </t>
  </si>
  <si>
    <t>See Threshold Tables</t>
  </si>
  <si>
    <t>TS1</t>
  </si>
  <si>
    <t>Mathematics Test A</t>
  </si>
  <si>
    <t>TS2</t>
  </si>
  <si>
    <t>Mathematics Test B</t>
  </si>
  <si>
    <t>MAR</t>
  </si>
  <si>
    <t>Mathematics Total</t>
  </si>
  <si>
    <t>Mathematics</t>
  </si>
  <si>
    <t>Science</t>
  </si>
  <si>
    <t>Data Handling</t>
  </si>
  <si>
    <t>KS3</t>
  </si>
  <si>
    <t xml:space="preserve">((AT1*4)+(AT2*9)+(AT3*4)+(AT4*3))/20 </t>
  </si>
  <si>
    <t>(AT1+AT2+AT3+AT4)/4</t>
  </si>
  <si>
    <t>ART</t>
  </si>
  <si>
    <t>DAT</t>
  </si>
  <si>
    <t>Design and Technology</t>
  </si>
  <si>
    <t>GEO</t>
  </si>
  <si>
    <t>HIS</t>
  </si>
  <si>
    <t>ICT</t>
  </si>
  <si>
    <t>MUS</t>
  </si>
  <si>
    <t>Music</t>
  </si>
  <si>
    <t>PED</t>
  </si>
  <si>
    <t>Physical Education</t>
  </si>
  <si>
    <t>MFL*</t>
  </si>
  <si>
    <t>Listening and Responding</t>
  </si>
  <si>
    <t>Speaking</t>
  </si>
  <si>
    <t>Reading and Responding</t>
  </si>
  <si>
    <t>MFL</t>
  </si>
  <si>
    <t>English Total</t>
  </si>
  <si>
    <t>TS1+TS2</t>
  </si>
  <si>
    <t>Notes</t>
  </si>
  <si>
    <t>Y03</t>
  </si>
  <si>
    <t>See Threshold Table</t>
  </si>
  <si>
    <t>Mathematics Test</t>
  </si>
  <si>
    <t>Y04</t>
  </si>
  <si>
    <t>Y05</t>
  </si>
  <si>
    <t>NL</t>
  </si>
  <si>
    <t>NF</t>
  </si>
  <si>
    <t>NA</t>
  </si>
  <si>
    <t>NM</t>
  </si>
  <si>
    <t>NS</t>
  </si>
  <si>
    <t>NR</t>
  </si>
  <si>
    <t>&lt;Stage&gt;</t>
  </si>
  <si>
    <t>&lt;Year&gt;</t>
  </si>
  <si>
    <t>&lt;Subject&gt;</t>
  </si>
  <si>
    <t>&lt;Method&gt;</t>
  </si>
  <si>
    <t>&lt;Component&gt;</t>
  </si>
  <si>
    <t>&lt;ResultQualifier&gt;</t>
  </si>
  <si>
    <t>English Reading</t>
  </si>
  <si>
    <t>English Writing</t>
  </si>
  <si>
    <t>TS3</t>
  </si>
  <si>
    <t>WRL</t>
  </si>
  <si>
    <t>Writing - Longer Task</t>
  </si>
  <si>
    <t>WRS</t>
  </si>
  <si>
    <t>Writing - Shorter Task</t>
  </si>
  <si>
    <t>Handwriting</t>
  </si>
  <si>
    <t>WRL(M)+WRS(M)+SPE(M)+HAN(M)</t>
  </si>
  <si>
    <t>English</t>
  </si>
  <si>
    <t>NP</t>
  </si>
  <si>
    <t>NUM</t>
  </si>
  <si>
    <t>USE</t>
  </si>
  <si>
    <t>Using and Applying</t>
  </si>
  <si>
    <t>SSM</t>
  </si>
  <si>
    <t>PHY</t>
  </si>
  <si>
    <t>PSE</t>
  </si>
  <si>
    <t>FA</t>
  </si>
  <si>
    <t>TS4</t>
  </si>
  <si>
    <t>English Shakespeare Reading</t>
  </si>
  <si>
    <t>TS1+TS2+TS3+TS4</t>
  </si>
  <si>
    <t>A,3,4,L,M,N,Z</t>
  </si>
  <si>
    <t>A,D,W,1,2,3,4,5,6,L</t>
  </si>
  <si>
    <t>A,D,W,1,2,3,4,5,6,7,8,E,L</t>
  </si>
  <si>
    <t>FD</t>
  </si>
  <si>
    <t>&lt;Result&gt; Valid Entries</t>
  </si>
  <si>
    <t>&lt;Result&gt; Valid Entries&gt;</t>
  </si>
  <si>
    <t>Y07</t>
  </si>
  <si>
    <t>English Test</t>
  </si>
  <si>
    <t>REA+WRI</t>
  </si>
  <si>
    <t>Y08</t>
  </si>
  <si>
    <t>EL</t>
  </si>
  <si>
    <t>SEN</t>
  </si>
  <si>
    <t>Assessed Score</t>
  </si>
  <si>
    <t>Reading Level</t>
  </si>
  <si>
    <t>Derived from Look up Table</t>
  </si>
  <si>
    <t>Spelling Calculated Test Mark</t>
  </si>
  <si>
    <t>Writing Total</t>
  </si>
  <si>
    <t>Writing Level</t>
  </si>
  <si>
    <t>Mental Mathematics</t>
  </si>
  <si>
    <t>Integer or Blank</t>
  </si>
  <si>
    <t>Test A Assessed Score
If Blank, TS2 cannot be blank</t>
  </si>
  <si>
    <t>Test B Assessed Score
If Blank, TS1 cannot be blank</t>
  </si>
  <si>
    <t>Writing Test Mark</t>
  </si>
  <si>
    <t>English Total Mark</t>
  </si>
  <si>
    <t>MAR+TS1+TS2</t>
  </si>
  <si>
    <t>Mathematics Total Mark</t>
  </si>
  <si>
    <t>Tier 4-6</t>
  </si>
  <si>
    <t>Tier 5-7</t>
  </si>
  <si>
    <t>Listening</t>
  </si>
  <si>
    <t>LIS</t>
  </si>
  <si>
    <t>English Writing (long task)</t>
  </si>
  <si>
    <t>English Writing (short task)</t>
  </si>
  <si>
    <t>TS3+TS4</t>
  </si>
  <si>
    <t>For the calculation of Teacher Assessment Subject Levels normal rounding applies - .5 rounds up.</t>
  </si>
  <si>
    <t xml:space="preserve">TAs </t>
  </si>
  <si>
    <t>Note</t>
  </si>
  <si>
    <t>2,3,4,5,6,7,8,N,V,A,B,T,L,M,F,P</t>
  </si>
  <si>
    <t>Includes up to 4 marks for Spelling</t>
  </si>
  <si>
    <t>Modern Foreign Language</t>
  </si>
  <si>
    <t>Only for Key Stage 3 pupils</t>
  </si>
  <si>
    <t>MFL**</t>
  </si>
  <si>
    <t>Mathematics Total (Test A + Mental Mathematics)</t>
  </si>
  <si>
    <t>Mathematics Total (Test B + Mental Mathematics)</t>
  </si>
  <si>
    <t>SBA</t>
  </si>
  <si>
    <t>SBB</t>
  </si>
  <si>
    <t>Mathematics Total Mark (Tier 4-6)</t>
  </si>
  <si>
    <t>Mathematics Total Mark (Tier 5-7)</t>
  </si>
  <si>
    <t>MAR+TS1
Note: Only one of Test A (TS1) and Test B (TS2) may be taken</t>
  </si>
  <si>
    <t>MAR+TS2
Note: Only one of Test A (TS1) and Test B (TS2) may be taken</t>
  </si>
  <si>
    <t>WRL(NM)+WRS(NM)+HAN(NM)+SPE(NM)</t>
  </si>
  <si>
    <t>Reading Test Mark (Tier 3-4)</t>
  </si>
  <si>
    <t>Reading Level (Tier 3-4)</t>
  </si>
  <si>
    <t>Writing - Longer Task (Tier 3-4)</t>
  </si>
  <si>
    <t>Writing - Shorter Task (Tier 3-4)</t>
  </si>
  <si>
    <t>Handwriting (Tier 3-4)</t>
  </si>
  <si>
    <t>Spelling Test Mark (Tier 3-4)</t>
  </si>
  <si>
    <t>Spelling Test Raw Score (Tier 3-4)</t>
  </si>
  <si>
    <t>Writing Sub-Total (Tier 3-4)</t>
  </si>
  <si>
    <t>English Writing (Tier 3-4)</t>
  </si>
  <si>
    <t>English Total Marks (Tier 3-4)</t>
  </si>
  <si>
    <t>English (Tier 3-4)</t>
  </si>
  <si>
    <t>Reading Test Mark (Tier 4-6)</t>
  </si>
  <si>
    <t>Reading Test (Tier 4-6)</t>
  </si>
  <si>
    <t>Writing Test Mark (Tier 4-6)</t>
  </si>
  <si>
    <t>Writing Test (Tier 4-6)</t>
  </si>
  <si>
    <t>English Total Mark (Tier 4-6)</t>
  </si>
  <si>
    <t>English Test (Tier 4-6)</t>
  </si>
  <si>
    <t>Mathematics Paper 1 Mark (Tier 4-6)</t>
  </si>
  <si>
    <t>Mathematics Paper 2 Mark (Tier 4-6)</t>
  </si>
  <si>
    <t>Mathematics Paper 1 Mark (Tier 3-4)</t>
  </si>
  <si>
    <t>Mathematics Paper 2 Mark (Tier 3-4)</t>
  </si>
  <si>
    <t>Mathematics Total (Tier 3-4)</t>
  </si>
  <si>
    <t>Mathematics (Tier 3-4)</t>
  </si>
  <si>
    <t>Mathematics (Tier 4-6)</t>
  </si>
  <si>
    <t>Mathematics Paper 1 Mark (Tier 5-7)</t>
  </si>
  <si>
    <t>Mathematics Paper 2 Mark (Tier 5-7)</t>
  </si>
  <si>
    <t>Mathematics Paper 1 (Tier 5-7)</t>
  </si>
  <si>
    <t>Mathematics Paper 2 (Tier 5-7)</t>
  </si>
  <si>
    <t>Mathematics Total (Tier 5-7)</t>
  </si>
  <si>
    <t>Mathematics Paper 1 (Tier 4-6)</t>
  </si>
  <si>
    <t>Mathematics Paper 2 (Tier 4-6)</t>
  </si>
  <si>
    <t>Mathematics Total (Tier 4-6)</t>
  </si>
  <si>
    <t>CIT</t>
  </si>
  <si>
    <t>Citizenship</t>
  </si>
  <si>
    <t>REL</t>
  </si>
  <si>
    <t>Religious Education</t>
  </si>
  <si>
    <t>A,D,N,4C,4B,4A,5C,5B,5A,6C,6B,6A</t>
  </si>
  <si>
    <t>Art and Design</t>
  </si>
  <si>
    <t>Speaking and Listening</t>
  </si>
  <si>
    <t>&lt;ComponentParameters&gt;</t>
  </si>
  <si>
    <t>Geography</t>
  </si>
  <si>
    <t>History</t>
  </si>
  <si>
    <t>Information and Communication Technology</t>
  </si>
  <si>
    <t>A,D,N,2C,2B,2A,3C,3B,3A,4
(Note: N = Below 2C)</t>
  </si>
  <si>
    <t>A,D,N,2C,2B,2A,3C,3B,3A,4C,4B,4A
(Note: N = Below 2C)</t>
  </si>
  <si>
    <t xml:space="preserve">Tests </t>
  </si>
  <si>
    <t>AFL</t>
  </si>
  <si>
    <t>PSH</t>
  </si>
  <si>
    <t>LL</t>
  </si>
  <si>
    <t>Personal, Social, Health and Economic Education</t>
  </si>
  <si>
    <t>Learning about Religion</t>
  </si>
  <si>
    <t>Learning from Religion</t>
  </si>
  <si>
    <t>See Notes*</t>
  </si>
  <si>
    <t>See Notes*/**</t>
  </si>
  <si>
    <t>See Notes*/**/***</t>
  </si>
  <si>
    <t>*</t>
  </si>
  <si>
    <t>**</t>
  </si>
  <si>
    <t>***</t>
  </si>
  <si>
    <t>One or more of : ARA, BEN, BUL, CHI, CZE, DAN, DUT, EST, FIN, FRE, GAE, GER, GRE, GUJ, HEB, HGR, HIN, ITA, JAP, LIT, LTV, MLT, PAN, POL, POR, RMN, RUS, SLO, SLV, SPA, SWE, TUR, URD, WEL</t>
  </si>
  <si>
    <t>[Modern Foreign Language] One or more of : Arabic, Bengali, Bulgarian, Chinese, Czech, Danish, Dutch, Estonian, Finnish, French, Gaelic/Irish, German, Greek (Modern), Gujarati, Hebrew (Modern), Hungarian, Hindi, Italian, Japanese, Lithuanian, Latvian, Maltese, Panjabi, Polish, Portuguese, Romanian, Russian, Slovak, Slovenian, Spanish, Swedish, Turkish, Urdu, Welsh</t>
  </si>
  <si>
    <t>XML Tag</t>
  </si>
  <si>
    <t>Data Item</t>
  </si>
  <si>
    <t>Lookup</t>
  </si>
  <si>
    <t>Description</t>
  </si>
  <si>
    <t>Assessment Identifier</t>
  </si>
  <si>
    <t>Identifier for assessment being taken by pupil</t>
  </si>
  <si>
    <t>Assessment Year</t>
  </si>
  <si>
    <t>Calendar year of assessment</t>
  </si>
  <si>
    <t>Assessment Subject</t>
  </si>
  <si>
    <t>Subject assessed (KS3 and below)</t>
  </si>
  <si>
    <t>Assessment Type</t>
  </si>
  <si>
    <t>Method of assessment (Task/test, teacher assessment, disapplied, test not taken)</t>
  </si>
  <si>
    <t>Assessment Component</t>
  </si>
  <si>
    <t>Component Result Type</t>
  </si>
  <si>
    <t>Component result type</t>
  </si>
  <si>
    <t>Component Parameters</t>
  </si>
  <si>
    <t>Abbreviated description which uniquely identifies a specific assessment component</t>
  </si>
  <si>
    <t>Subject component within each type of assessment</t>
  </si>
  <si>
    <t>ASSESSID-v3.xls</t>
  </si>
  <si>
    <t>n/a</t>
  </si>
  <si>
    <t>A_CompParas-v1-0.xls</t>
  </si>
  <si>
    <t>CBDS URL:</t>
  </si>
  <si>
    <t>Assessment Year(s)</t>
  </si>
  <si>
    <t>Filename</t>
  </si>
  <si>
    <t>A_COMP_2008_V1.2.xls</t>
  </si>
  <si>
    <t>A_COMP_2007_V1.1.xls</t>
  </si>
  <si>
    <t>A_COMP_2006_V1.2.xls</t>
  </si>
  <si>
    <t>A_COMP_2005.xls</t>
  </si>
  <si>
    <t>A_COMP_2004_V1.3.xls</t>
  </si>
  <si>
    <t>A_COMP_2003_V1.1.xls</t>
  </si>
  <si>
    <t>2003 (and earlier)</t>
  </si>
  <si>
    <t>A_COMP Annual Versions</t>
  </si>
  <si>
    <t>­</t>
  </si>
  <si>
    <t>3,4,5,6,N,V,A,B,T,L,M,F,P</t>
  </si>
  <si>
    <t>4,5,6,7,N,V,A,B,T,L,M,F,P</t>
  </si>
  <si>
    <t>A,D,N,2B,2A,3C,3B</t>
  </si>
  <si>
    <t>A,D,N,3C,3B,3A,4C</t>
  </si>
  <si>
    <t>A,D,N,3B,3A,4C,4B,4A</t>
  </si>
  <si>
    <t>A,D,N,2A,3C,3B,3A</t>
  </si>
  <si>
    <t>A,D,N,3C,3B,3A,4C,4B,4A,5C,5B</t>
  </si>
  <si>
    <t>A,D,N,3C,3B,3A,4C,4B,4A,5</t>
  </si>
  <si>
    <t>A,D,V,N,4C,4B,4A,5C,5B,5A,6C,6B,6A</t>
  </si>
  <si>
    <t>A,D,V,N,5C,5B,5A,6C,6B,6A,7C,7B,7A</t>
  </si>
  <si>
    <t>TS1(NM)+TS2(NM)</t>
  </si>
  <si>
    <t>A,D,W,1,2,3,4,5,6,7,8,E,L,F,P</t>
  </si>
  <si>
    <r>
      <t>If Test A</t>
    </r>
    <r>
      <rPr>
        <sz val="8"/>
        <color indexed="8"/>
        <rFont val="Arial"/>
        <family val="2"/>
      </rPr>
      <t xml:space="preserve">: A,D,N,2B,2A,3C,3B
(Note: N = Below 2B)
</t>
    </r>
    <r>
      <rPr>
        <u/>
        <sz val="8"/>
        <color indexed="8"/>
        <rFont val="Arial"/>
        <family val="2"/>
      </rPr>
      <t>If Test B</t>
    </r>
    <r>
      <rPr>
        <sz val="8"/>
        <color indexed="8"/>
        <rFont val="Arial"/>
        <family val="2"/>
      </rPr>
      <t>: A,D,N,3C,3B,3A,4C
(Note: N = Below 3C)</t>
    </r>
  </si>
  <si>
    <r>
      <t>If Test A</t>
    </r>
    <r>
      <rPr>
        <sz val="8"/>
        <color indexed="8"/>
        <rFont val="Arial"/>
        <family val="2"/>
      </rPr>
      <t xml:space="preserve">: A,D,N,2A,3C,3B,3A
(Note: N = Below 2A)
</t>
    </r>
    <r>
      <rPr>
        <u/>
        <sz val="8"/>
        <color indexed="8"/>
        <rFont val="Arial"/>
        <family val="2"/>
      </rPr>
      <t>If Test B</t>
    </r>
    <r>
      <rPr>
        <sz val="8"/>
        <color indexed="8"/>
        <rFont val="Arial"/>
        <family val="2"/>
      </rPr>
      <t>: A,D,N,3B,3A,4C,4B,4A
(Note: N = Below 3B)</t>
    </r>
  </si>
  <si>
    <t>A,3,4,L,M,N,Z,V</t>
  </si>
  <si>
    <t>A,D,N,4C,4B,4A,5C,5B,5A,6C,6B,6A,V</t>
  </si>
  <si>
    <r>
      <t>If Tier 4-6</t>
    </r>
    <r>
      <rPr>
        <sz val="8"/>
        <color indexed="8"/>
        <rFont val="Arial"/>
        <family val="2"/>
      </rPr>
      <t xml:space="preserve">: A,D,V,N,4C,4B,4A,5C,5B,5A,6C,6B,6A
(Note: N = Below 4)
</t>
    </r>
    <r>
      <rPr>
        <u/>
        <sz val="8"/>
        <color indexed="8"/>
        <rFont val="Arial"/>
        <family val="2"/>
      </rPr>
      <t>If Tier 5-7</t>
    </r>
    <r>
      <rPr>
        <sz val="8"/>
        <color indexed="8"/>
        <rFont val="Arial"/>
        <family val="2"/>
      </rPr>
      <t>: A,D,V,N,5C,5B,5A,6C,6B,6A,7C,7B,7A
(Note: N = Below 5)</t>
    </r>
  </si>
  <si>
    <r>
      <t>W,B</t>
    </r>
    <r>
      <rPr>
        <i/>
        <sz val="8"/>
        <color indexed="8"/>
        <rFont val="Arial"/>
        <family val="2"/>
      </rPr>
      <t>n</t>
    </r>
    <r>
      <rPr>
        <sz val="8"/>
        <color indexed="8"/>
        <rFont val="Arial"/>
        <family val="2"/>
      </rPr>
      <t>,L</t>
    </r>
    <r>
      <rPr>
        <i/>
        <sz val="8"/>
        <color indexed="8"/>
        <rFont val="Arial"/>
        <family val="2"/>
      </rPr>
      <t>n</t>
    </r>
    <r>
      <rPr>
        <sz val="8"/>
        <color indexed="8"/>
        <rFont val="Arial"/>
        <family val="2"/>
      </rPr>
      <t>,S</t>
    </r>
    <r>
      <rPr>
        <i/>
        <sz val="8"/>
        <color indexed="8"/>
        <rFont val="Arial"/>
        <family val="2"/>
      </rPr>
      <t>n</t>
    </r>
    <r>
      <rPr>
        <sz val="8"/>
        <color indexed="8"/>
        <rFont val="Arial"/>
        <family val="2"/>
      </rPr>
      <t>,H</t>
    </r>
    <r>
      <rPr>
        <i/>
        <sz val="8"/>
        <color indexed="8"/>
        <rFont val="Arial"/>
        <family val="2"/>
      </rPr>
      <t>n</t>
    </r>
    <r>
      <rPr>
        <sz val="8"/>
        <color indexed="8"/>
        <rFont val="Arial"/>
        <family val="2"/>
      </rPr>
      <t>,E</t>
    </r>
  </si>
  <si>
    <t>A_COMP_2009_V1.1.xls</t>
  </si>
  <si>
    <r>
      <t>­</t>
    </r>
    <r>
      <rPr>
        <sz val="10"/>
        <rFont val="Arial"/>
        <family val="2"/>
      </rPr>
      <t xml:space="preserve"> This file contains Component Parameters data for assessments prior to 2010. From 2010, this information is provided as an integral part of A_COMP.</t>
    </r>
  </si>
  <si>
    <t>One or more of : MFL, ARA, BEN, BUL, CHI, CZE, DAN, DUT, EST, FIN, FRE, GAE, GER, GRE, GUJ, HEB, HGR, HIN, ITA, JAP, LIT, LTV, MLT, PAN, POL, POR, RMN, RUS, SLO, SLV, SPA, SWE, TUR, URD, WEL</t>
  </si>
  <si>
    <t>[Modern Foreign Language] One or more of : Modern Foreign Language, Arabic, Bengali, Bulgarian, Chinese, Czech, Danish, Dutch, Estonian, Finnish, French, Gaelic/Irish, German, Greek (Modern), Gujarati, Hebrew (Modern), Hungarian, Hindi, Italian, Japanese, Lithuanian, Latvian, Maltese, Panjabi, Polish, Portuguese, Romanian, Russian, Slovak, Slovenian, Spanish, Swedish, Turkish, Urdu, Welsh</t>
  </si>
  <si>
    <t>A_COMP_2010_V1.1.xls</t>
  </si>
  <si>
    <t>Science Paper 1 (Tier 4-7)</t>
  </si>
  <si>
    <t>Science Paper 2 (Tier 4-7)</t>
  </si>
  <si>
    <t>Science Total (Tier 4-7)</t>
  </si>
  <si>
    <r>
      <t xml:space="preserve">Key Stage 1 tests are </t>
    </r>
    <r>
      <rPr>
        <b/>
        <sz val="8"/>
        <color indexed="8"/>
        <rFont val="Arial"/>
        <family val="2"/>
      </rPr>
      <t>Optional</t>
    </r>
    <r>
      <rPr>
        <sz val="8"/>
        <color indexed="8"/>
        <rFont val="Arial"/>
        <family val="2"/>
      </rPr>
      <t>. If taken, the results of tests need not be reported and are not included in the National Data Collection.</t>
    </r>
  </si>
  <si>
    <t>1. For the calculation of Teacher Assessment Subject Levels normal rounding applies - .5 rounds up.
2. Teacher Assessments for Non-Core Subjects are not included in the National Data Collection.</t>
  </si>
  <si>
    <t>***8</t>
  </si>
  <si>
    <t>There won’t be a Level 8 paper, just 6-10 Level 8 questions that are available for free download. These will come with a mark-scheme and a commentary on ways in which the teacher could use the question to elicit information about pupil performance. They will help to establish a TA level but not be recorded anywhere as a test result.</t>
  </si>
  <si>
    <r>
      <t xml:space="preserve">Key Stage 3 tests are </t>
    </r>
    <r>
      <rPr>
        <b/>
        <sz val="10"/>
        <color indexed="8"/>
        <rFont val="Arial"/>
        <family val="2"/>
      </rPr>
      <t>Optional</t>
    </r>
    <r>
      <rPr>
        <sz val="10"/>
        <color indexed="8"/>
        <rFont val="Arial"/>
        <family val="2"/>
      </rPr>
      <t>. If taken, the results of tests need not be reported and are not included in the National Data Collection.</t>
    </r>
  </si>
  <si>
    <t>See Threshold Tables (levels available either including or excluding Shakespeare option)</t>
  </si>
  <si>
    <t>Reference</t>
  </si>
  <si>
    <t>Change</t>
  </si>
  <si>
    <t>Reason</t>
  </si>
  <si>
    <t>Version from - to</t>
  </si>
  <si>
    <r>
      <t>&lt;Result&gt; Valid Entries</t>
    </r>
    <r>
      <rPr>
        <sz val="8"/>
        <rFont val="Arial"/>
        <family val="2"/>
      </rPr>
      <t xml:space="preserve">
(a) B = Below level; L = Low; S = Secure; H = High [L/S/H do NOT equate to national curriculum level fine grading C/B/A.]
(b) </t>
    </r>
    <r>
      <rPr>
        <i/>
        <sz val="8"/>
        <rFont val="Arial"/>
        <family val="2"/>
      </rPr>
      <t>n</t>
    </r>
    <r>
      <rPr>
        <sz val="8"/>
        <rFont val="Arial"/>
        <family val="2"/>
      </rPr>
      <t xml:space="preserve"> = National Curriculum Level 1-8 
(c) W = Working towards Level 1; E = Exceptional Performance</t>
    </r>
  </si>
  <si>
    <r>
      <t>&lt;Subject&gt; [</t>
    </r>
    <r>
      <rPr>
        <i/>
        <u/>
        <sz val="8"/>
        <rFont val="Arial"/>
        <family val="2"/>
      </rPr>
      <t>MFL</t>
    </r>
    <r>
      <rPr>
        <u/>
        <sz val="8"/>
        <rFont val="Arial"/>
        <family val="2"/>
      </rPr>
      <t>]</t>
    </r>
    <r>
      <rPr>
        <sz val="8"/>
        <rFont val="Arial"/>
        <family val="2"/>
      </rPr>
      <t xml:space="preserve">
One or more of : ARA, BEN, BUL, CHI, CZE, DAN, DUT, EST, FIN, FRE, GAE, GER, GRE, GUJ, HEB, HGR, HIN, ITA, JAP, LIT, LTV, MLT, PAN, POL, POR, RMN, RUS, SLO, SLV, SPA, SWE, TUR, URD, WEL</t>
    </r>
  </si>
  <si>
    <r>
      <t>Component Description [</t>
    </r>
    <r>
      <rPr>
        <i/>
        <u/>
        <sz val="8"/>
        <rFont val="Arial"/>
        <family val="2"/>
      </rPr>
      <t>Modern Foreign Language</t>
    </r>
    <r>
      <rPr>
        <u/>
        <sz val="8"/>
        <rFont val="Arial"/>
        <family val="2"/>
      </rPr>
      <t>]</t>
    </r>
    <r>
      <rPr>
        <sz val="8"/>
        <rFont val="Arial"/>
        <family val="2"/>
      </rPr>
      <t xml:space="preserve">
One or more of : Arabic, Bengali, Bulgarian, Chinese, Czech, Danish, Dutch, Estonian, Finnish, French, Gaelic/Irish, German, Greek (Modern), Gujarati, Hebrew (Modern), Hungarian, Hindi, Italian, Japanese, Lithuanian, Latvian, Maltese, Panjabi, Polish, Portuguese, Romanian, Russian, Slovak, Slovenian, Spanish, Swedish, Turkish, Urdu, Welsh</t>
    </r>
  </si>
  <si>
    <t>A_COMP_2011_V1.2 2011-05-10.xls</t>
  </si>
  <si>
    <t xml:space="preserve"> Will be equal to &lt;Method&gt; 47.</t>
  </si>
  <si>
    <t>TS1+TS2 (Tier 4-6)
Note: Only one of Tier 4-6 (46) or Tier 5-7 (57) may be taken</t>
  </si>
  <si>
    <t>TS1+TS2 (Tier 5-7)
Note: Only one of Tier 4-6 (46) or Tier 5-7 (57) may be taken</t>
  </si>
  <si>
    <t>REM</t>
  </si>
  <si>
    <t>MAM</t>
  </si>
  <si>
    <t>There is no level 6 test for writing</t>
  </si>
  <si>
    <t>CHK</t>
  </si>
  <si>
    <t>PHO</t>
  </si>
  <si>
    <t>NY</t>
  </si>
  <si>
    <t>A,D,Q,L,Wa, Wt</t>
  </si>
  <si>
    <t>A=Absent, D=Disapplied, Q=Maladminstration, L=Left, Wt=Did not meet expected phonic decoding standard for pupil at end of Y1, Wa=Met expected phonic decoding standard for pupil at end of Y1</t>
  </si>
  <si>
    <r>
      <t xml:space="preserve"> 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 &lt;Method&gt;=46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&lt;Method&gt;=57</t>
    </r>
  </si>
  <si>
    <r>
      <t>4,5,6,7,N,</t>
    </r>
    <r>
      <rPr>
        <sz val="8"/>
        <rFont val="Arial"/>
        <family val="2"/>
      </rPr>
      <t>A,B,T,L,M,F,P</t>
    </r>
  </si>
  <si>
    <r>
      <t>4,5,6,7,N</t>
    </r>
    <r>
      <rPr>
        <sz val="8"/>
        <rFont val="Arial"/>
        <family val="2"/>
      </rPr>
      <t>,A,B,T,L,M,F,P</t>
    </r>
  </si>
  <si>
    <r>
      <t>3,4,5,6,7,N</t>
    </r>
    <r>
      <rPr>
        <sz val="8"/>
        <rFont val="Arial"/>
        <family val="2"/>
      </rPr>
      <t>,A,B,T,L,M,F,P</t>
    </r>
  </si>
  <si>
    <t>EYF</t>
  </si>
  <si>
    <t>COM</t>
  </si>
  <si>
    <t>G01</t>
  </si>
  <si>
    <t>Listening and attention</t>
  </si>
  <si>
    <t>1,2,3,A</t>
  </si>
  <si>
    <t xml:space="preserve">1 = Emerging 
2 = Expected 
3 = Exceeding 
A= unable to assess, or exemption applies 
For G01-G17  If any &lt;Result&gt; = A then all of G01 to G17 marked as A
</t>
  </si>
  <si>
    <t>G02</t>
  </si>
  <si>
    <t>Understanding</t>
  </si>
  <si>
    <t>G03</t>
  </si>
  <si>
    <t>G04</t>
  </si>
  <si>
    <t>Moving and handling</t>
  </si>
  <si>
    <t>G05</t>
  </si>
  <si>
    <t>Health and self care</t>
  </si>
  <si>
    <t>G06</t>
  </si>
  <si>
    <t>Self-confidence and self-awareness</t>
  </si>
  <si>
    <t>G07</t>
  </si>
  <si>
    <t>Managing feelings and behaviour</t>
  </si>
  <si>
    <t>G08</t>
  </si>
  <si>
    <t>Making relationships</t>
  </si>
  <si>
    <t>LIT</t>
  </si>
  <si>
    <t>G09</t>
  </si>
  <si>
    <t>G10</t>
  </si>
  <si>
    <t>G11</t>
  </si>
  <si>
    <t>Numbers</t>
  </si>
  <si>
    <t>G12</t>
  </si>
  <si>
    <t>Shape, space and measures</t>
  </si>
  <si>
    <t>UTW</t>
  </si>
  <si>
    <t>G13</t>
  </si>
  <si>
    <t>People and communities</t>
  </si>
  <si>
    <t>G14</t>
  </si>
  <si>
    <t>The world</t>
  </si>
  <si>
    <t>G15</t>
  </si>
  <si>
    <t>Technology</t>
  </si>
  <si>
    <t>EXP</t>
  </si>
  <si>
    <t>G16</t>
  </si>
  <si>
    <t>Exploring and using media and materials</t>
  </si>
  <si>
    <t>G17</t>
  </si>
  <si>
    <t>Being imaginative</t>
  </si>
  <si>
    <t>GPS</t>
  </si>
  <si>
    <t>GS6</t>
  </si>
  <si>
    <t>P1i,P1ii,P2i,P2ii,P3i,P3ii,NOTSEN</t>
  </si>
  <si>
    <t>P4,P5,P6,P7,P8,NOTSEN</t>
  </si>
  <si>
    <t>P1i,P1ii,P2i,P2ii,P3i,P3ii,P4,P5,P6,P7,P8,NOTSEN</t>
  </si>
  <si>
    <t>G35</t>
  </si>
  <si>
    <t>Grammar,Punctuation and Spelling Test Final Level</t>
  </si>
  <si>
    <t>Phonics Screening Check Outcome</t>
  </si>
  <si>
    <t>Phonics Screening Check Mark</t>
  </si>
  <si>
    <t>SEN P-Scales</t>
  </si>
  <si>
    <t>SEN Assessment Level (P Scale)</t>
  </si>
  <si>
    <t>EAL Assessment Level (Pre NC Level 2)</t>
  </si>
  <si>
    <t>National Curriculum Level</t>
  </si>
  <si>
    <t>Foundation Stage Profile Detail</t>
  </si>
  <si>
    <t>National Curriculum Level with Fine Grading</t>
  </si>
  <si>
    <t>National Curriculum Task/Test Mark</t>
  </si>
  <si>
    <t>National Curriculum Test Raw Score</t>
  </si>
  <si>
    <t>National Curriculum Summary (Aggregate) Mark</t>
  </si>
  <si>
    <t>National Curriculum Age Standardised Score</t>
  </si>
  <si>
    <t>Assessment Component ResultQualifier Descripiton</t>
  </si>
  <si>
    <t>EG</t>
  </si>
  <si>
    <t>Examination/Post-14 Qualification Grade</t>
  </si>
  <si>
    <t>FC</t>
  </si>
  <si>
    <t>Foundation Stage Profile Count</t>
  </si>
  <si>
    <t>FS</t>
  </si>
  <si>
    <t>Foundation Stage Profile Score</t>
  </si>
  <si>
    <t>IA</t>
  </si>
  <si>
    <t>International Baccalaureate Assessment</t>
  </si>
  <si>
    <t>IG</t>
  </si>
  <si>
    <t>International Baccalaureate Grade Point</t>
  </si>
  <si>
    <t>IR</t>
  </si>
  <si>
    <t>International Baccalaureate Final Result</t>
  </si>
  <si>
    <t>IS</t>
  </si>
  <si>
    <t>International Baccalaureate Aggregate Grade Points</t>
  </si>
  <si>
    <t>Assessment for Learning Level</t>
  </si>
  <si>
    <t>ND</t>
  </si>
  <si>
    <t>National Curriculum Level (Decimalised)</t>
  </si>
  <si>
    <t>NN</t>
  </si>
  <si>
    <t>National Curriculum Level (Numeric Equivalent)</t>
  </si>
  <si>
    <t>NO</t>
  </si>
  <si>
    <t>National Curriculum Level (Order)</t>
  </si>
  <si>
    <t>NQ</t>
  </si>
  <si>
    <t>National Curriculum Level (QCA Points Score)</t>
  </si>
  <si>
    <t>(a) B = Below level; L = Low; S = Secure; H = High [L/S/H do NOT equate to national curriculum level fine grading C/B/A.]</t>
  </si>
  <si>
    <t xml:space="preserve">(b) n = National Curriculum Level 1-8 </t>
  </si>
  <si>
    <t>(c) W = Working towards Level 1; E = Exceptional Performance</t>
  </si>
  <si>
    <t>&lt;Subject&gt; [MFL]</t>
  </si>
  <si>
    <t>Component Description [Modern Foreign Language]</t>
  </si>
  <si>
    <t>One or more of : Arabic, Bengali, Bulgarian, Chinese, Czech, Danish, Dutch, Estonian, Finnish, French, Gaelic/Irish, German, Greek (Modern), Gujarati, Hebrew (Modern), Hungarian, Hindi, Italian, Japanese, Lithuanian, Latvian, Maltese, Panjabi, Polish, Portuguese, Romanian, Russian, Slovak, Slovenian, Spanish, Swedish, Turkish, Urdu, Welsh</t>
  </si>
  <si>
    <t xml:space="preserve">A_COMP_2012_V1.0.xls </t>
  </si>
  <si>
    <t>Phonics Screening Check Mark and Outcome</t>
  </si>
  <si>
    <t>Level 3-5 Grammar,Punctuation and Spelling Test Level and Mark</t>
  </si>
  <si>
    <t>Level 6 Grammar,Punctuation and Spelling Test Level and Mark</t>
  </si>
  <si>
    <r>
      <t xml:space="preserve">MAR+(TS1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TS2)
Note: Only one of Test A and Test B may be taken. 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&lt;Component&gt;=SBA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&lt;Component&gt;=SBB.</t>
    </r>
  </si>
  <si>
    <r>
      <t xml:space="preserve">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&lt;Component&gt;=SBA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&lt;Component&gt;=SBB.</t>
    </r>
  </si>
  <si>
    <r>
      <t xml:space="preserve">MAR+(TS1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TS2)
Note: Only one of Test A and Test B may be taken.Will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&lt;Component&gt;=SBA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&lt;Component&gt;=SBB.</t>
    </r>
  </si>
  <si>
    <r>
      <t xml:space="preserve">This component record is retained to allow backward compatibility. 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&lt;Component&gt;=SBA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&lt;Component&gt;=SBB.</t>
    </r>
  </si>
  <si>
    <t>A_COMP_2013_V1.0.xls</t>
  </si>
  <si>
    <r>
      <t xml:space="preserve">TS1+TS2 (One tier only). 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&lt;Method&gt;=46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&lt;Method&gt;=57.</t>
    </r>
  </si>
  <si>
    <r>
      <t xml:space="preserve">Will be equal to </t>
    </r>
    <r>
      <rPr>
        <b/>
        <sz val="8"/>
        <rFont val="Arial"/>
        <family val="2"/>
      </rPr>
      <t>either</t>
    </r>
    <r>
      <rPr>
        <sz val="8"/>
        <rFont val="Arial"/>
        <family val="2"/>
      </rPr>
      <t xml:space="preserve"> &lt;Method&gt;=46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&lt;Method&gt;=57.</t>
    </r>
  </si>
  <si>
    <t>NT</t>
  </si>
  <si>
    <t>English Subject - Free Text</t>
  </si>
  <si>
    <t>Maths Subject - Free Text</t>
  </si>
  <si>
    <t>Science Subject - Free Text</t>
  </si>
  <si>
    <t>1000 characters, free text</t>
  </si>
  <si>
    <t>Free text for interim assessments</t>
  </si>
  <si>
    <t>Assessment, free text to summarise school judgements</t>
  </si>
  <si>
    <t>Sheet</t>
  </si>
  <si>
    <t>A_COMP_2014_V1.0.xls</t>
  </si>
  <si>
    <t>GPV</t>
  </si>
  <si>
    <t>RD1</t>
  </si>
  <si>
    <t>RD2</t>
  </si>
  <si>
    <t>RDT</t>
  </si>
  <si>
    <t>Grammar, Punctuation and vocab</t>
  </si>
  <si>
    <t>Grammar, Punctuation and spelling</t>
  </si>
  <si>
    <t>SPE(NM) + GPV(NM)</t>
  </si>
  <si>
    <t>Reading Test 1</t>
  </si>
  <si>
    <t>Reading Test 2</t>
  </si>
  <si>
    <t>Reading Test Total</t>
  </si>
  <si>
    <t>RD1(NM) + RD2(NM)</t>
  </si>
  <si>
    <t>MRE</t>
  </si>
  <si>
    <t xml:space="preserve">Mathematics, Arithmetic </t>
  </si>
  <si>
    <t>Mathematics, Reasoning</t>
  </si>
  <si>
    <t>Mathematics, Total</t>
  </si>
  <si>
    <t>MAR(NM) + MRE(NM)</t>
  </si>
  <si>
    <t>NC</t>
  </si>
  <si>
    <t>Spelling</t>
  </si>
  <si>
    <t>Grammar, Punctuation and Vocabulary</t>
  </si>
  <si>
    <t>Grammar, Punctuation, Vocabulary and Spelling</t>
  </si>
  <si>
    <t>Grammar, Punctuation and spelling Scaled Score</t>
  </si>
  <si>
    <t>Reading Scaled Score</t>
  </si>
  <si>
    <t>Reading Outcome</t>
  </si>
  <si>
    <t>Grammar, Punctuation and spelling Outcome</t>
  </si>
  <si>
    <t>Mathematics, Scaled Score</t>
  </si>
  <si>
    <t>RSS</t>
  </si>
  <si>
    <t>Mathematics Outcome</t>
  </si>
  <si>
    <t>GSS</t>
  </si>
  <si>
    <t>GPM</t>
  </si>
  <si>
    <t>MSS</t>
  </si>
  <si>
    <t>National Curriculum Performance Descriptors</t>
  </si>
  <si>
    <t>National Curriculum Scaled Score</t>
  </si>
  <si>
    <t>NB</t>
  </si>
  <si>
    <t>MR1</t>
  </si>
  <si>
    <t>MR2</t>
  </si>
  <si>
    <t>Mathematics, Reasoning paper 1</t>
  </si>
  <si>
    <t>Mathematics, Reasoning paper 2</t>
  </si>
  <si>
    <t>NE</t>
  </si>
  <si>
    <t>National Curriculum Test Standard</t>
  </si>
  <si>
    <t>HNM, EXS, A, D, L, F, P</t>
  </si>
  <si>
    <t>BLW, PKF, WTS, EXS, GDS, A, D</t>
  </si>
  <si>
    <t>BLW, PKF, PKE, PKG, WTS, EXS, GDS, A, D, L, F, P</t>
  </si>
  <si>
    <t>A, B, L, M, T, F, P, AS, NS, D</t>
  </si>
  <si>
    <t xml:space="preserve">A=Absent, B= Working below the level of the test, L=Left, M=Missing, T=Unable to access test, F= Pupil will take test in the future, P=Pupil has taken test in the past, AS=Achieved Standard, NS=Not achieved Standard, D=Disapplied </t>
  </si>
  <si>
    <t>as above</t>
  </si>
  <si>
    <t>Characteristics of Effective Learning</t>
  </si>
  <si>
    <t>Well Below, Below, Typical, Above Typical</t>
  </si>
  <si>
    <t>Personal, Social and Emotional Development</t>
  </si>
  <si>
    <t>Communication and Language</t>
  </si>
  <si>
    <t>Listening and Attention</t>
  </si>
  <si>
    <t>Physical Development</t>
  </si>
  <si>
    <t>Literacy</t>
  </si>
  <si>
    <t xml:space="preserve">Overall </t>
  </si>
  <si>
    <t>RBA</t>
  </si>
  <si>
    <t>HNM=Has not met the standard, EXS=Working at the expected standard, A=Absent, D=Disapplied, L=Left, F= Pupil will take test in the future, P=Pupil has taken test in the past</t>
  </si>
  <si>
    <t>CEM BASE Literacy ST Score</t>
  </si>
  <si>
    <t>CEM BASE Maths ST Score</t>
  </si>
  <si>
    <t>CEM BASE Overall ST Score</t>
  </si>
  <si>
    <t>CEM BASE DfE Literacy ST Score</t>
  </si>
  <si>
    <t>CEM BASE DfE Maths ST Score</t>
  </si>
  <si>
    <t>CEM BASE DfE Overall ST Score</t>
  </si>
  <si>
    <t>Overall scaled score</t>
  </si>
  <si>
    <t>Overall age-adjusted score</t>
  </si>
  <si>
    <t>Mathematics scaled score</t>
  </si>
  <si>
    <t>Communication, Language and Literacy scaled score</t>
  </si>
  <si>
    <t>Foundations of Learning scaled score</t>
  </si>
  <si>
    <t>Mathematics age-adjusted score</t>
  </si>
  <si>
    <t>Communication, Language and Literacy age-adjusted score</t>
  </si>
  <si>
    <t>Foundations of Learning age-adjusted score</t>
  </si>
  <si>
    <t>CLL</t>
  </si>
  <si>
    <t>OAL</t>
  </si>
  <si>
    <t>RS</t>
  </si>
  <si>
    <t>FOL</t>
  </si>
  <si>
    <t>RA</t>
  </si>
  <si>
    <t>CEL</t>
  </si>
  <si>
    <t>LAA</t>
  </si>
  <si>
    <t>UND</t>
  </si>
  <si>
    <t>A_COMP_2015_V1.0.xls</t>
  </si>
  <si>
    <t>KS1 (Pre 2016)</t>
  </si>
  <si>
    <t>KS2 (Pre 2016)</t>
  </si>
  <si>
    <t>KS3 (Pre 2016)</t>
  </si>
  <si>
    <t>RC</t>
  </si>
  <si>
    <t>RN</t>
  </si>
  <si>
    <t>RE</t>
  </si>
  <si>
    <t>Components are described in the relevant pages of A_Comp</t>
  </si>
  <si>
    <t>CEM Reception Baseline Score</t>
  </si>
  <si>
    <t>CEM Reception Baseline Age-corrected score</t>
  </si>
  <si>
    <t>NFER Reception Baseline Score</t>
  </si>
  <si>
    <t>NFER Reception Baseline Age-Adjusted Score</t>
  </si>
  <si>
    <t>Early Excellence Reception Baseline Score</t>
  </si>
  <si>
    <t>https://www.gov.uk/government/publications/common-basic-data-set-cbds-database</t>
  </si>
  <si>
    <t>RX</t>
  </si>
  <si>
    <t>A_SUBJ-v5.xls</t>
  </si>
  <si>
    <t>A_TYPE-v7.xls</t>
  </si>
  <si>
    <t>A_CRTYPE-v5.xls</t>
  </si>
  <si>
    <t>CEM RBA</t>
  </si>
  <si>
    <t>New Sheet</t>
  </si>
  <si>
    <t>Introduction of reception baseline</t>
  </si>
  <si>
    <t>New for 2016</t>
  </si>
  <si>
    <t>NFER RBA</t>
  </si>
  <si>
    <t>Early Excellence RBA</t>
  </si>
  <si>
    <t>New reporting arrangements with the removal of levels</t>
  </si>
  <si>
    <t>Changed for 2016</t>
  </si>
  <si>
    <t>From version 1.0 to 1.1</t>
  </si>
  <si>
    <t>KS1 and KS2</t>
  </si>
  <si>
    <t>Altered definition of 'BLW'</t>
  </si>
  <si>
    <t>Typo in version 1.0</t>
  </si>
  <si>
    <t>From version 1.1 to 1.2</t>
  </si>
  <si>
    <t>Change to text in Rochford Review</t>
  </si>
  <si>
    <t>Correcting inconsistencies in definition between different rows</t>
  </si>
  <si>
    <t>Consistency between different teacher assessments. Returns 'A' and 'D' are preferred but 'U' can still be returned if it is not possible to return 'A' or 'D'</t>
  </si>
  <si>
    <t>A and D added to valid entries for Science TA</t>
  </si>
  <si>
    <t>H, CA and CN added to valid entries for 'Grammar, Punctuation and Spelling', 'Reading' and 'Maths' tests</t>
  </si>
  <si>
    <t>HNM added to valid entries for Reading and Maths TAs</t>
  </si>
  <si>
    <t>Altered Definition of 'PKF'</t>
  </si>
  <si>
    <t>Altered Definition of 'PKE'</t>
  </si>
  <si>
    <t>Altered Definition of 'PKG'</t>
  </si>
  <si>
    <t>Altered Definition of 'BLW'</t>
  </si>
  <si>
    <t>Correcting error in version 1.1</t>
  </si>
  <si>
    <t>Adjusted for consistency with Rochford Review</t>
  </si>
  <si>
    <t>Rows 19 and 20</t>
  </si>
  <si>
    <t>Rows 9, 12 and 18</t>
  </si>
  <si>
    <t>Row 25</t>
  </si>
  <si>
    <t>Rows 7 to 25</t>
  </si>
  <si>
    <t>Rows 5 to 22</t>
  </si>
  <si>
    <t>BLW=Below the standard of the pre-key stage*, PKF=Pre-key stage foundation, WTS=Working towards the expected standard, EXS=Working at the expected standard, GDS=Working at greater depth at the expected standard, A=Absent, D=Disapplied
* to be reported with P-scales or NOTSEN as appropriate</t>
  </si>
  <si>
    <t>HNM, EXS, U, A, D</t>
  </si>
  <si>
    <t>HNM=Has not met the standard, EXS=Working at the expected standard, U=Disapplied, A=Absent, D=Disapplied
Note: A and D have been added to the valid entries for commonality with other results. These entries are preferreed to U but U will be accepted where it is not possible for systems to return A or D.</t>
  </si>
  <si>
    <t>A, B, L, M, T, F, P, H, Q, AS, NS, CA, CN</t>
  </si>
  <si>
    <t xml:space="preserve">A=Absent, B= Working below the level of the test, L=Left, M=Missing, T=Unable to access test, F= Pupil will take test in the future, P=Pupil has taken test in the past, H= Pupil cheating, Q=Maladministration, AS=Achieved Standard, NS=Not achieved Standard, CA= Ability to represent their actual ability in the test affected, CN = Ability to represent their actual ability in the test not affected </t>
  </si>
  <si>
    <t>BLW, HNM, PKF, PKE, PKG, EXS, A, D, L, F, P</t>
  </si>
  <si>
    <t>BLW=Below the standard of the pre-key stage*, HNM=Has not met the standard, PKF=Pre-key stage foundation, PKE=Pre-key stage early development, PKG=Pre-key stage growing development, EXS=Working at the expected standard, A=Absent, D=Disapplied, L=Left,  F= Pupil will take test in the future, P=Pupil has taken test in the past
* to be reported with P-scales or NOTSEN as appropriate</t>
  </si>
  <si>
    <t>BLW=Below the standard of the pre-key stage*, PKF=Pre-key stage foundation, PKE=Pre-key stage early development, PKG=Pre-key stage growing development, WTS=Working towards the expected standard, EXS=Working at the expected standard, GDS=Working at greater depth at the expected standard, A=Absent, D=Disapplied, L=Left, F= Pupil will take test in the future, P=Pupil has taken test in the past
* to be reported with P-scales or NOTSEN as appropriate</t>
  </si>
  <si>
    <t>Rows 19 and 21</t>
  </si>
  <si>
    <t>A_COMP_2016_V1.0.xls</t>
  </si>
  <si>
    <t>A_COMP_2016_V1.1.xls</t>
  </si>
  <si>
    <t>A_COMP_2016_V1.2.xls (this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</si>
</sst>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indexed="17"/>
      <name val="Wingdings"/>
      <charset val="2"/>
    </font>
    <font>
      <b/>
      <sz val="10"/>
      <color indexed="17"/>
      <name val="Wingdings"/>
      <charset val="2"/>
    </font>
    <font>
      <u/>
      <sz val="8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u/>
      <sz val="8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vertical="top" wrapText="1"/>
    </xf>
    <xf numFmtId="0" fontId="11" fillId="0" borderId="0" xfId="0" applyFont="1"/>
    <xf numFmtId="0" fontId="3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7" fillId="0" borderId="1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4" fillId="0" borderId="0" xfId="0" applyFont="1"/>
    <xf numFmtId="0" fontId="0" fillId="0" borderId="1" xfId="0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17" fillId="0" borderId="0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2" fillId="2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right" vertical="top"/>
    </xf>
    <xf numFmtId="0" fontId="1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2" fillId="0" borderId="0" xfId="0" applyFont="1" applyFill="1"/>
    <xf numFmtId="0" fontId="1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18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vertical="top"/>
    </xf>
    <xf numFmtId="0" fontId="0" fillId="0" borderId="0" xfId="0" applyFill="1"/>
    <xf numFmtId="0" fontId="2" fillId="0" borderId="0" xfId="0" applyFont="1" applyFill="1" applyAlignment="1">
      <alignment vertical="top" wrapText="1"/>
    </xf>
    <xf numFmtId="0" fontId="5" fillId="0" borderId="1" xfId="0" applyFont="1" applyFill="1" applyBorder="1" applyAlignment="1">
      <alignment horizontal="left" vertical="top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" fillId="0" borderId="0" xfId="0" applyFont="1"/>
    <xf numFmtId="0" fontId="23" fillId="0" borderId="0" xfId="0" applyFont="1"/>
    <xf numFmtId="0" fontId="24" fillId="4" borderId="0" xfId="0" applyFont="1" applyFill="1" applyAlignment="1">
      <alignment horizontal="right" vertical="top"/>
    </xf>
    <xf numFmtId="0" fontId="5" fillId="4" borderId="1" xfId="0" applyFont="1" applyFill="1" applyBorder="1" applyAlignment="1">
      <alignment horizontal="right" vertical="top"/>
    </xf>
    <xf numFmtId="0" fontId="11" fillId="4" borderId="0" xfId="0" applyFont="1" applyFill="1"/>
    <xf numFmtId="0" fontId="3" fillId="4" borderId="0" xfId="0" applyFont="1" applyFill="1" applyAlignment="1">
      <alignment horizontal="right" vertical="top"/>
    </xf>
    <xf numFmtId="0" fontId="11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22" fillId="0" borderId="0" xfId="1" applyFont="1" applyAlignment="1" applyProtection="1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/>
    <xf numFmtId="0" fontId="3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1" fillId="0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vertical="top" wrapText="1"/>
    </xf>
    <xf numFmtId="0" fontId="11" fillId="0" borderId="0" xfId="0" applyFont="1" applyFill="1" applyAlignment="1">
      <alignment vertical="top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left" vertical="center" wrapText="1"/>
    </xf>
    <xf numFmtId="0" fontId="11" fillId="0" borderId="0" xfId="2"/>
    <xf numFmtId="0" fontId="2" fillId="0" borderId="0" xfId="2" applyFont="1"/>
    <xf numFmtId="0" fontId="2" fillId="0" borderId="0" xfId="2" applyFont="1" applyAlignment="1">
      <alignment horizontal="center"/>
    </xf>
    <xf numFmtId="0" fontId="7" fillId="0" borderId="0" xfId="2" applyFont="1"/>
    <xf numFmtId="0" fontId="1" fillId="0" borderId="1" xfId="0" applyFont="1" applyFill="1" applyBorder="1"/>
    <xf numFmtId="0" fontId="27" fillId="0" borderId="0" xfId="0" applyFont="1"/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Fill="1" applyBorder="1" applyAlignment="1">
      <alignment vertical="top" wrapText="1"/>
    </xf>
    <xf numFmtId="0" fontId="1" fillId="0" borderId="0" xfId="0" applyFont="1" applyFill="1"/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wrapText="1"/>
    </xf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/>
    <xf numFmtId="0" fontId="1" fillId="0" borderId="0" xfId="2" applyFont="1" applyFill="1"/>
    <xf numFmtId="0" fontId="25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/>
    <xf numFmtId="0" fontId="11" fillId="4" borderId="1" xfId="0" applyFont="1" applyFill="1" applyBorder="1" applyAlignment="1">
      <alignment vertical="top" wrapText="1"/>
    </xf>
    <xf numFmtId="0" fontId="9" fillId="3" borderId="1" xfId="1" applyFill="1" applyBorder="1" applyAlignment="1" applyProtection="1"/>
    <xf numFmtId="0" fontId="4" fillId="3" borderId="1" xfId="0" applyFont="1" applyFill="1" applyBorder="1" applyAlignment="1"/>
    <xf numFmtId="0" fontId="0" fillId="3" borderId="1" xfId="0" applyFill="1" applyBorder="1" applyAlignment="1"/>
    <xf numFmtId="0" fontId="16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2" xfId="0" applyFont="1" applyFill="1" applyBorder="1" applyAlignment="1">
      <alignment vertical="top" wrapText="1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3" xfId="0" applyFont="1" applyFill="1" applyBorder="1" applyAlignment="1">
      <alignment vertical="top"/>
    </xf>
    <xf numFmtId="0" fontId="11" fillId="0" borderId="4" xfId="0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4" xfId="0" applyFont="1" applyBorder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www.gov.uk/government/publications/common-basic-data-set-cbds-databas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5"/>
  <sheetViews>
    <sheetView workbookViewId="0"/>
  </sheetViews>
  <sheetFormatPr defaultRowHeight="14.25" x14ac:dyDescent="0.2"/>
  <cols>
    <col min="1" max="1" width="28.7109375" style="119" customWidth="1"/>
    <col min="2" max="2" width="16.28515625" style="119" bestFit="1" customWidth="1"/>
    <col min="3" max="3" width="26" style="119" customWidth="1"/>
    <col min="4" max="4" width="52.7109375" style="119" bestFit="1" customWidth="1"/>
    <col min="5" max="5" width="22.85546875" style="119" bestFit="1" customWidth="1"/>
    <col min="6" max="16384" width="9.140625" style="119"/>
  </cols>
  <sheetData>
    <row r="2" spans="1:5" ht="15" x14ac:dyDescent="0.25">
      <c r="A2" s="120" t="s">
        <v>416</v>
      </c>
      <c r="B2" s="120" t="s">
        <v>288</v>
      </c>
      <c r="C2" s="120" t="s">
        <v>289</v>
      </c>
      <c r="D2" s="120" t="s">
        <v>290</v>
      </c>
      <c r="E2" s="121" t="s">
        <v>291</v>
      </c>
    </row>
    <row r="3" spans="1:5" x14ac:dyDescent="0.2">
      <c r="A3" s="69" t="s">
        <v>513</v>
      </c>
      <c r="B3" s="69"/>
      <c r="C3" s="69" t="s">
        <v>514</v>
      </c>
      <c r="D3" s="69" t="s">
        <v>515</v>
      </c>
      <c r="E3" s="69" t="s">
        <v>516</v>
      </c>
    </row>
    <row r="4" spans="1:5" x14ac:dyDescent="0.2">
      <c r="A4" s="69" t="s">
        <v>517</v>
      </c>
      <c r="B4" s="69"/>
      <c r="C4" s="69" t="s">
        <v>514</v>
      </c>
      <c r="D4" s="69" t="s">
        <v>515</v>
      </c>
      <c r="E4" s="69" t="s">
        <v>516</v>
      </c>
    </row>
    <row r="5" spans="1:5" x14ac:dyDescent="0.2">
      <c r="A5" s="69" t="s">
        <v>518</v>
      </c>
      <c r="B5" s="69"/>
      <c r="C5" s="69" t="s">
        <v>514</v>
      </c>
      <c r="D5" s="69" t="s">
        <v>515</v>
      </c>
      <c r="E5" s="69" t="s">
        <v>516</v>
      </c>
    </row>
    <row r="6" spans="1:5" x14ac:dyDescent="0.2">
      <c r="A6" s="69" t="s">
        <v>3</v>
      </c>
      <c r="B6" s="69" t="s">
        <v>541</v>
      </c>
      <c r="C6" s="69"/>
      <c r="D6" s="69" t="s">
        <v>519</v>
      </c>
      <c r="E6" s="69" t="s">
        <v>520</v>
      </c>
    </row>
    <row r="7" spans="1:5" x14ac:dyDescent="0.2">
      <c r="A7" s="69" t="s">
        <v>37</v>
      </c>
      <c r="B7" s="68" t="s">
        <v>542</v>
      </c>
      <c r="C7" s="69"/>
      <c r="D7" s="69" t="s">
        <v>519</v>
      </c>
      <c r="E7" s="69" t="s">
        <v>520</v>
      </c>
    </row>
    <row r="8" spans="1:5" x14ac:dyDescent="0.2">
      <c r="A8" s="69" t="s">
        <v>522</v>
      </c>
      <c r="B8" s="69"/>
      <c r="C8" s="69" t="s">
        <v>523</v>
      </c>
      <c r="D8" s="69" t="s">
        <v>524</v>
      </c>
      <c r="E8" s="69" t="s">
        <v>521</v>
      </c>
    </row>
    <row r="9" spans="1:5" x14ac:dyDescent="0.2">
      <c r="A9" s="69" t="s">
        <v>522</v>
      </c>
      <c r="B9" s="69"/>
      <c r="C9" s="69" t="s">
        <v>532</v>
      </c>
      <c r="D9" s="69" t="s">
        <v>526</v>
      </c>
      <c r="E9" s="69" t="s">
        <v>525</v>
      </c>
    </row>
    <row r="10" spans="1:5" x14ac:dyDescent="0.2">
      <c r="A10" s="69" t="s">
        <v>522</v>
      </c>
      <c r="B10" s="69"/>
      <c r="C10" s="69" t="s">
        <v>533</v>
      </c>
      <c r="D10" s="69" t="s">
        <v>526</v>
      </c>
      <c r="E10" s="69" t="s">
        <v>525</v>
      </c>
    </row>
    <row r="11" spans="1:5" x14ac:dyDescent="0.2">
      <c r="A11" s="69" t="s">
        <v>522</v>
      </c>
      <c r="B11" s="69"/>
      <c r="C11" s="69" t="s">
        <v>534</v>
      </c>
      <c r="D11" s="69" t="s">
        <v>526</v>
      </c>
      <c r="E11" s="69" t="s">
        <v>525</v>
      </c>
    </row>
    <row r="12" spans="1:5" ht="28.5" x14ac:dyDescent="0.2">
      <c r="A12" s="69" t="s">
        <v>37</v>
      </c>
      <c r="B12" s="69" t="s">
        <v>538</v>
      </c>
      <c r="C12" s="69" t="s">
        <v>535</v>
      </c>
      <c r="D12" s="69" t="s">
        <v>527</v>
      </c>
      <c r="E12" s="69" t="s">
        <v>525</v>
      </c>
    </row>
    <row r="13" spans="1:5" ht="42.75" x14ac:dyDescent="0.2">
      <c r="A13" s="69" t="s">
        <v>3</v>
      </c>
      <c r="B13" s="69" t="s">
        <v>540</v>
      </c>
      <c r="C13" s="69" t="s">
        <v>529</v>
      </c>
      <c r="D13" s="69" t="s">
        <v>528</v>
      </c>
      <c r="E13" s="69" t="s">
        <v>525</v>
      </c>
    </row>
    <row r="14" spans="1:5" ht="71.25" x14ac:dyDescent="0.2">
      <c r="A14" s="69" t="s">
        <v>37</v>
      </c>
      <c r="B14" s="69" t="s">
        <v>539</v>
      </c>
      <c r="C14" s="69" t="s">
        <v>530</v>
      </c>
      <c r="D14" s="69" t="s">
        <v>537</v>
      </c>
      <c r="E14" s="69" t="s">
        <v>525</v>
      </c>
    </row>
    <row r="15" spans="1:5" ht="42.75" x14ac:dyDescent="0.2">
      <c r="A15" s="69" t="s">
        <v>37</v>
      </c>
      <c r="B15" s="69" t="s">
        <v>551</v>
      </c>
      <c r="C15" s="69" t="s">
        <v>531</v>
      </c>
      <c r="D15" s="69" t="s">
        <v>536</v>
      </c>
      <c r="E15" s="69" t="s">
        <v>525</v>
      </c>
    </row>
  </sheetData>
  <phoneticPr fontId="14" type="noConversion"/>
  <pageMargins left="0.74803149606299213" right="0.74803149606299213" top="0.98425196850393704" bottom="0.98425196850393704" header="0.51181102362204722" footer="0.51181102362204722"/>
  <pageSetup paperSize="9" scale="8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bestFit="1" customWidth="1"/>
    <col min="2" max="2" width="6.28515625" bestFit="1" customWidth="1"/>
    <col min="3" max="3" width="8.5703125" bestFit="1" customWidth="1"/>
    <col min="4" max="4" width="12" customWidth="1"/>
    <col min="5" max="5" width="8.7109375" bestFit="1" customWidth="1"/>
    <col min="6" max="6" width="14.42578125" bestFit="1" customWidth="1"/>
    <col min="7" max="7" width="21.7109375" bestFit="1" customWidth="1"/>
    <col min="8" max="8" width="24.7109375" customWidth="1"/>
    <col min="9" max="9" width="21.42578125" bestFit="1" customWidth="1"/>
    <col min="10" max="10" width="4.7109375" customWidth="1"/>
    <col min="11" max="11" width="46.28515625" customWidth="1"/>
  </cols>
  <sheetData>
    <row r="1" spans="1:1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0" t="s">
        <v>89</v>
      </c>
      <c r="F1" s="30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22" customFormat="1" x14ac:dyDescent="0.2">
      <c r="A2" s="10" t="s">
        <v>75</v>
      </c>
      <c r="B2" s="13">
        <v>2014</v>
      </c>
      <c r="C2" s="10" t="s">
        <v>4</v>
      </c>
      <c r="D2" s="10" t="s">
        <v>6</v>
      </c>
      <c r="E2" s="10" t="s">
        <v>5</v>
      </c>
      <c r="F2" s="10" t="s">
        <v>80</v>
      </c>
      <c r="G2" s="36" t="str">
        <f t="shared" ref="G2:G33" si="0">CONCATENATE(A2,"-",B2,"-",C2,"-",D2,"-",E2,"-",F2)</f>
        <v>Y03-2014-ENG-AT1-TA-NL</v>
      </c>
      <c r="H2" s="11" t="s">
        <v>201</v>
      </c>
      <c r="I2" s="14" t="s">
        <v>114</v>
      </c>
      <c r="J2" s="13"/>
      <c r="K2" s="11"/>
    </row>
    <row r="3" spans="1:11" s="22" customFormat="1" x14ac:dyDescent="0.2">
      <c r="A3" s="10" t="s">
        <v>75</v>
      </c>
      <c r="B3" s="13">
        <v>2014</v>
      </c>
      <c r="C3" s="10" t="s">
        <v>4</v>
      </c>
      <c r="D3" s="10" t="s">
        <v>7</v>
      </c>
      <c r="E3" s="10" t="s">
        <v>5</v>
      </c>
      <c r="F3" s="10" t="s">
        <v>80</v>
      </c>
      <c r="G3" s="36" t="str">
        <f t="shared" si="0"/>
        <v>Y03-2014-ENG-AT2-TA-NL</v>
      </c>
      <c r="H3" s="11" t="s">
        <v>8</v>
      </c>
      <c r="I3" s="14" t="s">
        <v>114</v>
      </c>
      <c r="J3" s="13"/>
      <c r="K3" s="11"/>
    </row>
    <row r="4" spans="1:11" s="22" customFormat="1" x14ac:dyDescent="0.2">
      <c r="A4" s="10" t="s">
        <v>75</v>
      </c>
      <c r="B4" s="13">
        <v>2014</v>
      </c>
      <c r="C4" s="10" t="s">
        <v>4</v>
      </c>
      <c r="D4" s="10" t="s">
        <v>9</v>
      </c>
      <c r="E4" s="10" t="s">
        <v>5</v>
      </c>
      <c r="F4" s="10" t="s">
        <v>80</v>
      </c>
      <c r="G4" s="36" t="str">
        <f t="shared" si="0"/>
        <v>Y03-2014-ENG-AT3-TA-NL</v>
      </c>
      <c r="H4" s="11" t="s">
        <v>10</v>
      </c>
      <c r="I4" s="14" t="s">
        <v>114</v>
      </c>
      <c r="J4" s="13"/>
      <c r="K4" s="11"/>
    </row>
    <row r="5" spans="1:11" s="22" customFormat="1" x14ac:dyDescent="0.2">
      <c r="A5" s="10" t="s">
        <v>75</v>
      </c>
      <c r="B5" s="13">
        <v>2014</v>
      </c>
      <c r="C5" s="10" t="s">
        <v>4</v>
      </c>
      <c r="D5" s="10" t="s">
        <v>11</v>
      </c>
      <c r="E5" s="10" t="s">
        <v>5</v>
      </c>
      <c r="F5" s="10" t="s">
        <v>80</v>
      </c>
      <c r="G5" s="36" t="str">
        <f t="shared" si="0"/>
        <v>Y03-2014-ENG-SUB-TA-NL</v>
      </c>
      <c r="H5" s="11" t="s">
        <v>12</v>
      </c>
      <c r="I5" s="14" t="s">
        <v>114</v>
      </c>
      <c r="J5" s="13"/>
      <c r="K5" s="11" t="s">
        <v>31</v>
      </c>
    </row>
    <row r="6" spans="1:11" s="22" customFormat="1" x14ac:dyDescent="0.2">
      <c r="A6" s="10" t="s">
        <v>75</v>
      </c>
      <c r="B6" s="13">
        <v>2014</v>
      </c>
      <c r="C6" s="10" t="s">
        <v>13</v>
      </c>
      <c r="D6" s="10" t="s">
        <v>6</v>
      </c>
      <c r="E6" s="10" t="s">
        <v>5</v>
      </c>
      <c r="F6" s="10" t="s">
        <v>80</v>
      </c>
      <c r="G6" s="36" t="str">
        <f t="shared" si="0"/>
        <v>Y03-2014-MAT-AT1-TA-NL</v>
      </c>
      <c r="H6" s="11" t="s">
        <v>14</v>
      </c>
      <c r="I6" s="14" t="s">
        <v>114</v>
      </c>
      <c r="J6" s="13"/>
      <c r="K6" s="11"/>
    </row>
    <row r="7" spans="1:11" s="22" customFormat="1" x14ac:dyDescent="0.2">
      <c r="A7" s="10" t="s">
        <v>75</v>
      </c>
      <c r="B7" s="13">
        <v>2014</v>
      </c>
      <c r="C7" s="10" t="s">
        <v>13</v>
      </c>
      <c r="D7" s="10" t="s">
        <v>7</v>
      </c>
      <c r="E7" s="10" t="s">
        <v>5</v>
      </c>
      <c r="F7" s="10" t="s">
        <v>80</v>
      </c>
      <c r="G7" s="36" t="str">
        <f t="shared" si="0"/>
        <v>Y03-2014-MAT-AT2-TA-NL</v>
      </c>
      <c r="H7" s="11" t="s">
        <v>15</v>
      </c>
      <c r="I7" s="14" t="s">
        <v>114</v>
      </c>
      <c r="J7" s="13"/>
      <c r="K7" s="11"/>
    </row>
    <row r="8" spans="1:11" s="22" customFormat="1" x14ac:dyDescent="0.2">
      <c r="A8" s="10" t="s">
        <v>75</v>
      </c>
      <c r="B8" s="13">
        <v>2014</v>
      </c>
      <c r="C8" s="10" t="s">
        <v>13</v>
      </c>
      <c r="D8" s="10" t="s">
        <v>9</v>
      </c>
      <c r="E8" s="10" t="s">
        <v>5</v>
      </c>
      <c r="F8" s="10" t="s">
        <v>80</v>
      </c>
      <c r="G8" s="36" t="str">
        <f t="shared" si="0"/>
        <v>Y03-2014-MAT-AT3-TA-NL</v>
      </c>
      <c r="H8" s="11" t="s">
        <v>16</v>
      </c>
      <c r="I8" s="14" t="s">
        <v>114</v>
      </c>
      <c r="J8" s="13"/>
      <c r="K8" s="11"/>
    </row>
    <row r="9" spans="1:11" s="22" customFormat="1" x14ac:dyDescent="0.2">
      <c r="A9" s="10" t="s">
        <v>75</v>
      </c>
      <c r="B9" s="13">
        <v>2014</v>
      </c>
      <c r="C9" s="10" t="s">
        <v>13</v>
      </c>
      <c r="D9" s="10" t="s">
        <v>22</v>
      </c>
      <c r="E9" s="10" t="s">
        <v>5</v>
      </c>
      <c r="F9" s="10" t="s">
        <v>80</v>
      </c>
      <c r="G9" s="36" t="str">
        <f t="shared" si="0"/>
        <v>Y03-2014-MAT-AT4-TA-NL</v>
      </c>
      <c r="H9" s="11" t="s">
        <v>53</v>
      </c>
      <c r="I9" s="14" t="s">
        <v>114</v>
      </c>
      <c r="J9" s="13"/>
      <c r="K9" s="11"/>
    </row>
    <row r="10" spans="1:11" s="22" customFormat="1" x14ac:dyDescent="0.2">
      <c r="A10" s="10" t="s">
        <v>75</v>
      </c>
      <c r="B10" s="13">
        <v>2014</v>
      </c>
      <c r="C10" s="10" t="s">
        <v>13</v>
      </c>
      <c r="D10" s="10" t="s">
        <v>11</v>
      </c>
      <c r="E10" s="10" t="s">
        <v>5</v>
      </c>
      <c r="F10" s="10" t="s">
        <v>80</v>
      </c>
      <c r="G10" s="36" t="str">
        <f t="shared" si="0"/>
        <v>Y03-2014-MAT-SUB-TA-NL</v>
      </c>
      <c r="H10" s="11" t="s">
        <v>17</v>
      </c>
      <c r="I10" s="14" t="s">
        <v>114</v>
      </c>
      <c r="J10" s="13"/>
      <c r="K10" s="20" t="s">
        <v>38</v>
      </c>
    </row>
    <row r="11" spans="1:11" s="22" customFormat="1" x14ac:dyDescent="0.2">
      <c r="A11" s="10" t="s">
        <v>75</v>
      </c>
      <c r="B11" s="13">
        <v>2014</v>
      </c>
      <c r="C11" s="10" t="s">
        <v>18</v>
      </c>
      <c r="D11" s="10" t="s">
        <v>6</v>
      </c>
      <c r="E11" s="10" t="s">
        <v>5</v>
      </c>
      <c r="F11" s="10" t="s">
        <v>80</v>
      </c>
      <c r="G11" s="36" t="str">
        <f t="shared" si="0"/>
        <v>Y03-2014-SCI-AT1-TA-NL</v>
      </c>
      <c r="H11" s="11" t="s">
        <v>19</v>
      </c>
      <c r="I11" s="14" t="s">
        <v>114</v>
      </c>
      <c r="J11" s="13"/>
      <c r="K11" s="11"/>
    </row>
    <row r="12" spans="1:11" s="22" customFormat="1" x14ac:dyDescent="0.2">
      <c r="A12" s="10" t="s">
        <v>75</v>
      </c>
      <c r="B12" s="13">
        <v>2014</v>
      </c>
      <c r="C12" s="10" t="s">
        <v>18</v>
      </c>
      <c r="D12" s="10" t="s">
        <v>7</v>
      </c>
      <c r="E12" s="10" t="s">
        <v>5</v>
      </c>
      <c r="F12" s="10" t="s">
        <v>80</v>
      </c>
      <c r="G12" s="36" t="str">
        <f t="shared" si="0"/>
        <v>Y03-2014-SCI-AT2-TA-NL</v>
      </c>
      <c r="H12" s="11" t="s">
        <v>20</v>
      </c>
      <c r="I12" s="14" t="s">
        <v>114</v>
      </c>
      <c r="J12" s="13"/>
      <c r="K12" s="11"/>
    </row>
    <row r="13" spans="1:11" s="22" customFormat="1" x14ac:dyDescent="0.2">
      <c r="A13" s="10" t="s">
        <v>75</v>
      </c>
      <c r="B13" s="13">
        <v>2014</v>
      </c>
      <c r="C13" s="10" t="s">
        <v>18</v>
      </c>
      <c r="D13" s="10" t="s">
        <v>9</v>
      </c>
      <c r="E13" s="10" t="s">
        <v>5</v>
      </c>
      <c r="F13" s="10" t="s">
        <v>80</v>
      </c>
      <c r="G13" s="36" t="str">
        <f t="shared" si="0"/>
        <v>Y03-2014-SCI-AT3-TA-NL</v>
      </c>
      <c r="H13" s="11" t="s">
        <v>21</v>
      </c>
      <c r="I13" s="14" t="s">
        <v>114</v>
      </c>
      <c r="J13" s="13"/>
      <c r="K13" s="11"/>
    </row>
    <row r="14" spans="1:11" s="22" customFormat="1" x14ac:dyDescent="0.2">
      <c r="A14" s="10" t="s">
        <v>75</v>
      </c>
      <c r="B14" s="13">
        <v>2014</v>
      </c>
      <c r="C14" s="10" t="s">
        <v>18</v>
      </c>
      <c r="D14" s="10" t="s">
        <v>22</v>
      </c>
      <c r="E14" s="10" t="s">
        <v>5</v>
      </c>
      <c r="F14" s="10" t="s">
        <v>80</v>
      </c>
      <c r="G14" s="36" t="str">
        <f t="shared" si="0"/>
        <v>Y03-2014-SCI-AT4-TA-NL</v>
      </c>
      <c r="H14" s="11" t="s">
        <v>23</v>
      </c>
      <c r="I14" s="14" t="s">
        <v>114</v>
      </c>
      <c r="J14" s="13"/>
      <c r="K14" s="11"/>
    </row>
    <row r="15" spans="1:11" s="22" customFormat="1" x14ac:dyDescent="0.2">
      <c r="A15" s="10" t="s">
        <v>75</v>
      </c>
      <c r="B15" s="13">
        <v>2014</v>
      </c>
      <c r="C15" s="10" t="s">
        <v>18</v>
      </c>
      <c r="D15" s="10" t="s">
        <v>11</v>
      </c>
      <c r="E15" s="10" t="s">
        <v>5</v>
      </c>
      <c r="F15" s="10" t="s">
        <v>80</v>
      </c>
      <c r="G15" s="36" t="str">
        <f t="shared" si="0"/>
        <v>Y03-2014-SCI-SUB-TA-NL</v>
      </c>
      <c r="H15" s="11" t="s">
        <v>24</v>
      </c>
      <c r="I15" s="14" t="s">
        <v>114</v>
      </c>
      <c r="J15" s="13"/>
      <c r="K15" s="11" t="s">
        <v>39</v>
      </c>
    </row>
    <row r="16" spans="1:11" s="22" customFormat="1" x14ac:dyDescent="0.2">
      <c r="A16" s="13" t="s">
        <v>75</v>
      </c>
      <c r="B16" s="13">
        <v>2014</v>
      </c>
      <c r="C16" s="13" t="s">
        <v>4</v>
      </c>
      <c r="D16" s="13" t="s">
        <v>26</v>
      </c>
      <c r="E16" s="13" t="s">
        <v>25</v>
      </c>
      <c r="F16" s="13" t="s">
        <v>83</v>
      </c>
      <c r="G16" s="36" t="str">
        <f t="shared" si="0"/>
        <v>Y03-2014-ENG-REA-TT-NM</v>
      </c>
      <c r="H16" s="9" t="s">
        <v>40</v>
      </c>
      <c r="I16" s="9" t="s">
        <v>30</v>
      </c>
      <c r="J16" s="13">
        <v>36</v>
      </c>
      <c r="K16" s="9" t="s">
        <v>125</v>
      </c>
    </row>
    <row r="17" spans="1:11" s="22" customFormat="1" ht="22.5" x14ac:dyDescent="0.2">
      <c r="A17" s="13" t="s">
        <v>75</v>
      </c>
      <c r="B17" s="13">
        <v>2014</v>
      </c>
      <c r="C17" s="13" t="s">
        <v>4</v>
      </c>
      <c r="D17" s="13" t="s">
        <v>26</v>
      </c>
      <c r="E17" s="13" t="s">
        <v>25</v>
      </c>
      <c r="F17" s="13" t="s">
        <v>81</v>
      </c>
      <c r="G17" s="36" t="str">
        <f t="shared" si="0"/>
        <v>Y03-2014-ENG-REA-TT-NF</v>
      </c>
      <c r="H17" s="9" t="s">
        <v>126</v>
      </c>
      <c r="I17" s="14" t="s">
        <v>206</v>
      </c>
      <c r="J17" s="13"/>
      <c r="K17" s="9" t="s">
        <v>76</v>
      </c>
    </row>
    <row r="18" spans="1:11" s="22" customFormat="1" x14ac:dyDescent="0.2">
      <c r="A18" s="10" t="s">
        <v>75</v>
      </c>
      <c r="B18" s="13">
        <v>2014</v>
      </c>
      <c r="C18" s="13" t="s">
        <v>4</v>
      </c>
      <c r="D18" s="13" t="s">
        <v>28</v>
      </c>
      <c r="E18" s="13" t="s">
        <v>25</v>
      </c>
      <c r="F18" s="13" t="s">
        <v>85</v>
      </c>
      <c r="G18" s="36" t="str">
        <f t="shared" si="0"/>
        <v>Y03-2014-ENG-SPE-TT-NR</v>
      </c>
      <c r="H18" s="9" t="s">
        <v>41</v>
      </c>
      <c r="I18" s="9" t="s">
        <v>30</v>
      </c>
      <c r="J18" s="13">
        <v>20</v>
      </c>
      <c r="K18" s="9" t="s">
        <v>42</v>
      </c>
    </row>
    <row r="19" spans="1:11" s="22" customFormat="1" x14ac:dyDescent="0.2">
      <c r="A19" s="10" t="s">
        <v>75</v>
      </c>
      <c r="B19" s="13">
        <v>2014</v>
      </c>
      <c r="C19" s="13" t="s">
        <v>4</v>
      </c>
      <c r="D19" s="13" t="s">
        <v>28</v>
      </c>
      <c r="E19" s="13" t="s">
        <v>25</v>
      </c>
      <c r="F19" s="13" t="s">
        <v>83</v>
      </c>
      <c r="G19" s="36" t="str">
        <f t="shared" si="0"/>
        <v>Y03-2014-ENG-SPE-TT-NM</v>
      </c>
      <c r="H19" s="9" t="s">
        <v>128</v>
      </c>
      <c r="I19" s="9" t="s">
        <v>30</v>
      </c>
      <c r="J19" s="13">
        <v>7</v>
      </c>
      <c r="K19" s="9" t="s">
        <v>127</v>
      </c>
    </row>
    <row r="20" spans="1:11" s="22" customFormat="1" x14ac:dyDescent="0.2">
      <c r="A20" s="13" t="s">
        <v>75</v>
      </c>
      <c r="B20" s="13">
        <v>2014</v>
      </c>
      <c r="C20" s="13" t="s">
        <v>4</v>
      </c>
      <c r="D20" s="13" t="s">
        <v>34</v>
      </c>
      <c r="E20" s="13" t="s">
        <v>25</v>
      </c>
      <c r="F20" s="13" t="s">
        <v>83</v>
      </c>
      <c r="G20" s="36" t="str">
        <f t="shared" si="0"/>
        <v>Y03-2014-ENG-HAN-TT-NM</v>
      </c>
      <c r="H20" s="9" t="s">
        <v>99</v>
      </c>
      <c r="I20" s="9" t="s">
        <v>30</v>
      </c>
      <c r="J20" s="13">
        <v>3</v>
      </c>
      <c r="K20" s="9" t="s">
        <v>125</v>
      </c>
    </row>
    <row r="21" spans="1:11" s="22" customFormat="1" x14ac:dyDescent="0.2">
      <c r="A21" s="10" t="s">
        <v>75</v>
      </c>
      <c r="B21" s="13">
        <v>2014</v>
      </c>
      <c r="C21" s="13" t="s">
        <v>4</v>
      </c>
      <c r="D21" s="13" t="s">
        <v>95</v>
      </c>
      <c r="E21" s="13" t="s">
        <v>25</v>
      </c>
      <c r="F21" s="13" t="s">
        <v>83</v>
      </c>
      <c r="G21" s="36" t="str">
        <f t="shared" si="0"/>
        <v>Y03-2014-ENG-WRL-TT-NM</v>
      </c>
      <c r="H21" s="9" t="s">
        <v>96</v>
      </c>
      <c r="I21" s="9" t="s">
        <v>30</v>
      </c>
      <c r="J21" s="13">
        <v>22</v>
      </c>
      <c r="K21" s="9" t="s">
        <v>125</v>
      </c>
    </row>
    <row r="22" spans="1:11" s="22" customFormat="1" x14ac:dyDescent="0.2">
      <c r="A22" s="10" t="s">
        <v>75</v>
      </c>
      <c r="B22" s="13">
        <v>2014</v>
      </c>
      <c r="C22" s="13" t="s">
        <v>4</v>
      </c>
      <c r="D22" s="13" t="s">
        <v>97</v>
      </c>
      <c r="E22" s="13" t="s">
        <v>25</v>
      </c>
      <c r="F22" s="13" t="s">
        <v>83</v>
      </c>
      <c r="G22" s="36" t="str">
        <f t="shared" si="0"/>
        <v>Y03-2014-ENG-WRS-TT-NM</v>
      </c>
      <c r="H22" s="9" t="s">
        <v>98</v>
      </c>
      <c r="I22" s="9" t="s">
        <v>30</v>
      </c>
      <c r="J22" s="13">
        <v>13</v>
      </c>
      <c r="K22" s="9" t="s">
        <v>125</v>
      </c>
    </row>
    <row r="23" spans="1:11" s="22" customFormat="1" x14ac:dyDescent="0.2">
      <c r="A23" s="10" t="s">
        <v>75</v>
      </c>
      <c r="B23" s="13">
        <v>2014</v>
      </c>
      <c r="C23" s="13" t="s">
        <v>4</v>
      </c>
      <c r="D23" s="13" t="s">
        <v>27</v>
      </c>
      <c r="E23" s="13" t="s">
        <v>25</v>
      </c>
      <c r="F23" s="13" t="s">
        <v>84</v>
      </c>
      <c r="G23" s="36" t="str">
        <f t="shared" si="0"/>
        <v>Y03-2014-ENG-WRI-TT-NS</v>
      </c>
      <c r="H23" s="9" t="s">
        <v>129</v>
      </c>
      <c r="I23" s="9" t="s">
        <v>30</v>
      </c>
      <c r="J23" s="13">
        <v>45</v>
      </c>
      <c r="K23" s="9" t="s">
        <v>100</v>
      </c>
    </row>
    <row r="24" spans="1:11" s="22" customFormat="1" ht="22.5" x14ac:dyDescent="0.2">
      <c r="A24" s="10" t="s">
        <v>75</v>
      </c>
      <c r="B24" s="13">
        <v>2014</v>
      </c>
      <c r="C24" s="13" t="s">
        <v>4</v>
      </c>
      <c r="D24" s="13" t="s">
        <v>27</v>
      </c>
      <c r="E24" s="13" t="s">
        <v>25</v>
      </c>
      <c r="F24" s="13" t="s">
        <v>81</v>
      </c>
      <c r="G24" s="36" t="str">
        <f t="shared" si="0"/>
        <v>Y03-2014-ENG-WRI-TT-NF</v>
      </c>
      <c r="H24" s="9" t="s">
        <v>130</v>
      </c>
      <c r="I24" s="14" t="s">
        <v>206</v>
      </c>
      <c r="J24" s="13"/>
      <c r="K24" s="9" t="s">
        <v>76</v>
      </c>
    </row>
    <row r="25" spans="1:11" s="22" customFormat="1" x14ac:dyDescent="0.2">
      <c r="A25" s="10" t="s">
        <v>75</v>
      </c>
      <c r="B25" s="13">
        <v>2014</v>
      </c>
      <c r="C25" s="13" t="s">
        <v>13</v>
      </c>
      <c r="D25" s="13" t="s">
        <v>49</v>
      </c>
      <c r="E25" s="13" t="s">
        <v>25</v>
      </c>
      <c r="F25" s="13" t="s">
        <v>83</v>
      </c>
      <c r="G25" s="36" t="str">
        <f t="shared" si="0"/>
        <v>Y03-2014-MAT-MAR-TT-NM</v>
      </c>
      <c r="H25" s="9" t="s">
        <v>131</v>
      </c>
      <c r="I25" s="14" t="s">
        <v>30</v>
      </c>
      <c r="J25" s="13">
        <v>15</v>
      </c>
      <c r="K25" s="9" t="s">
        <v>125</v>
      </c>
    </row>
    <row r="26" spans="1:11" s="22" customFormat="1" ht="22.5" x14ac:dyDescent="0.2">
      <c r="A26" s="13" t="s">
        <v>75</v>
      </c>
      <c r="B26" s="13">
        <v>2014</v>
      </c>
      <c r="C26" s="13" t="s">
        <v>13</v>
      </c>
      <c r="D26" s="13" t="s">
        <v>45</v>
      </c>
      <c r="E26" s="13" t="s">
        <v>25</v>
      </c>
      <c r="F26" s="13" t="s">
        <v>83</v>
      </c>
      <c r="G26" s="36" t="str">
        <f t="shared" si="0"/>
        <v>Y03-2014-MAT-TS1-TT-NM</v>
      </c>
      <c r="H26" s="9" t="s">
        <v>46</v>
      </c>
      <c r="I26" s="14" t="s">
        <v>30</v>
      </c>
      <c r="J26" s="13">
        <v>35</v>
      </c>
      <c r="K26" s="14" t="s">
        <v>133</v>
      </c>
    </row>
    <row r="27" spans="1:11" s="22" customFormat="1" ht="22.5" x14ac:dyDescent="0.2">
      <c r="A27" s="13" t="s">
        <v>75</v>
      </c>
      <c r="B27" s="13">
        <v>2014</v>
      </c>
      <c r="C27" s="13" t="s">
        <v>13</v>
      </c>
      <c r="D27" s="13" t="s">
        <v>47</v>
      </c>
      <c r="E27" s="13" t="s">
        <v>25</v>
      </c>
      <c r="F27" s="13" t="s">
        <v>83</v>
      </c>
      <c r="G27" s="36" t="str">
        <f t="shared" si="0"/>
        <v>Y03-2014-MAT-TS2-TT-NM</v>
      </c>
      <c r="H27" s="9" t="s">
        <v>48</v>
      </c>
      <c r="I27" s="14" t="s">
        <v>30</v>
      </c>
      <c r="J27" s="13">
        <v>35</v>
      </c>
      <c r="K27" s="14" t="s">
        <v>134</v>
      </c>
    </row>
    <row r="28" spans="1:11" s="22" customFormat="1" ht="33.75" x14ac:dyDescent="0.2">
      <c r="A28" s="13" t="s">
        <v>75</v>
      </c>
      <c r="B28" s="13">
        <v>2014</v>
      </c>
      <c r="C28" s="13" t="s">
        <v>13</v>
      </c>
      <c r="D28" s="13" t="s">
        <v>11</v>
      </c>
      <c r="E28" s="13" t="s">
        <v>25</v>
      </c>
      <c r="F28" s="13" t="s">
        <v>84</v>
      </c>
      <c r="G28" s="36" t="str">
        <f t="shared" si="0"/>
        <v>Y03-2014-MAT-SUB-TT-NS</v>
      </c>
      <c r="H28" s="9" t="s">
        <v>50</v>
      </c>
      <c r="I28" s="14" t="s">
        <v>30</v>
      </c>
      <c r="J28" s="13">
        <v>50</v>
      </c>
      <c r="K28" s="91" t="s">
        <v>402</v>
      </c>
    </row>
    <row r="29" spans="1:11" s="22" customFormat="1" ht="22.5" x14ac:dyDescent="0.2">
      <c r="A29" s="10" t="s">
        <v>75</v>
      </c>
      <c r="B29" s="13">
        <v>2014</v>
      </c>
      <c r="C29" s="13" t="s">
        <v>13</v>
      </c>
      <c r="D29" s="13" t="s">
        <v>156</v>
      </c>
      <c r="E29" s="13" t="s">
        <v>25</v>
      </c>
      <c r="F29" s="13" t="s">
        <v>84</v>
      </c>
      <c r="G29" s="36" t="str">
        <f t="shared" si="0"/>
        <v>Y03-2014-MAT-SBA-TT-NS</v>
      </c>
      <c r="H29" s="14" t="s">
        <v>154</v>
      </c>
      <c r="I29" s="14" t="s">
        <v>30</v>
      </c>
      <c r="J29" s="13">
        <v>50</v>
      </c>
      <c r="K29" s="91" t="s">
        <v>160</v>
      </c>
    </row>
    <row r="30" spans="1:11" s="22" customFormat="1" ht="22.5" x14ac:dyDescent="0.2">
      <c r="A30" s="10" t="s">
        <v>75</v>
      </c>
      <c r="B30" s="13">
        <v>2014</v>
      </c>
      <c r="C30" s="13" t="s">
        <v>13</v>
      </c>
      <c r="D30" s="13" t="s">
        <v>157</v>
      </c>
      <c r="E30" s="13" t="s">
        <v>25</v>
      </c>
      <c r="F30" s="13" t="s">
        <v>84</v>
      </c>
      <c r="G30" s="36" t="str">
        <f t="shared" si="0"/>
        <v>Y03-2014-MAT-SBB-TT-NS</v>
      </c>
      <c r="H30" s="14" t="s">
        <v>155</v>
      </c>
      <c r="I30" s="14" t="s">
        <v>30</v>
      </c>
      <c r="J30" s="13">
        <v>50</v>
      </c>
      <c r="K30" s="91" t="s">
        <v>161</v>
      </c>
    </row>
    <row r="31" spans="1:11" s="39" customFormat="1" ht="45" x14ac:dyDescent="0.2">
      <c r="A31" s="13" t="s">
        <v>75</v>
      </c>
      <c r="B31" s="13">
        <v>2014</v>
      </c>
      <c r="C31" s="13" t="s">
        <v>13</v>
      </c>
      <c r="D31" s="13" t="s">
        <v>11</v>
      </c>
      <c r="E31" s="13" t="s">
        <v>25</v>
      </c>
      <c r="F31" s="13" t="s">
        <v>81</v>
      </c>
      <c r="G31" s="36" t="str">
        <f t="shared" si="0"/>
        <v>Y03-2014-MAT-SUB-TT-NF</v>
      </c>
      <c r="H31" s="9" t="s">
        <v>51</v>
      </c>
      <c r="I31" s="38" t="s">
        <v>268</v>
      </c>
      <c r="J31" s="13"/>
      <c r="K31" s="91" t="s">
        <v>403</v>
      </c>
    </row>
    <row r="32" spans="1:11" s="39" customFormat="1" x14ac:dyDescent="0.2">
      <c r="A32" s="12" t="s">
        <v>75</v>
      </c>
      <c r="B32" s="13">
        <v>2014</v>
      </c>
      <c r="C32" s="12" t="s">
        <v>13</v>
      </c>
      <c r="D32" s="12" t="s">
        <v>156</v>
      </c>
      <c r="E32" s="12" t="s">
        <v>25</v>
      </c>
      <c r="F32" s="12" t="s">
        <v>81</v>
      </c>
      <c r="G32" s="50" t="str">
        <f t="shared" si="0"/>
        <v>Y03-2014-MAT-SBA-TT-NF</v>
      </c>
      <c r="H32" s="20" t="s">
        <v>51</v>
      </c>
      <c r="I32" s="37" t="s">
        <v>258</v>
      </c>
      <c r="J32" s="12"/>
      <c r="K32" s="20" t="s">
        <v>76</v>
      </c>
    </row>
    <row r="33" spans="1:11" s="39" customFormat="1" x14ac:dyDescent="0.2">
      <c r="A33" s="12" t="s">
        <v>75</v>
      </c>
      <c r="B33" s="13">
        <v>2014</v>
      </c>
      <c r="C33" s="12" t="s">
        <v>13</v>
      </c>
      <c r="D33" s="12" t="s">
        <v>157</v>
      </c>
      <c r="E33" s="12" t="s">
        <v>25</v>
      </c>
      <c r="F33" s="12" t="s">
        <v>81</v>
      </c>
      <c r="G33" s="50" t="str">
        <f t="shared" si="0"/>
        <v>Y03-2014-MAT-SBB-TT-NF</v>
      </c>
      <c r="H33" s="20" t="s">
        <v>51</v>
      </c>
      <c r="I33" s="37" t="s">
        <v>259</v>
      </c>
      <c r="J33" s="12"/>
      <c r="K33" s="20" t="s">
        <v>76</v>
      </c>
    </row>
    <row r="34" spans="1:1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7" spans="1:11" s="71" customFormat="1" x14ac:dyDescent="0.2"/>
  </sheetData>
  <autoFilter ref="A1:K33"/>
  <phoneticPr fontId="0" type="noConversion"/>
  <pageMargins left="0.75" right="0.75" top="1" bottom="1" header="0.5" footer="0.5"/>
  <pageSetup paperSize="9" scale="74" fitToHeight="2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15" bestFit="1" customWidth="1"/>
    <col min="2" max="2" width="6.28515625" style="15" bestFit="1" customWidth="1"/>
    <col min="3" max="3" width="8.5703125" style="15" customWidth="1"/>
    <col min="4" max="4" width="12" style="15" customWidth="1"/>
    <col min="5" max="5" width="8.7109375" style="15" bestFit="1" customWidth="1"/>
    <col min="6" max="6" width="14.42578125" style="15" bestFit="1" customWidth="1"/>
    <col min="7" max="7" width="21.7109375" style="15" bestFit="1" customWidth="1"/>
    <col min="8" max="8" width="23.7109375" style="15" customWidth="1"/>
    <col min="9" max="9" width="26.5703125" style="15" bestFit="1" customWidth="1"/>
    <col min="10" max="10" width="4.7109375" style="15" customWidth="1"/>
    <col min="11" max="11" width="42.28515625" style="15" customWidth="1"/>
    <col min="12" max="16384" width="9.140625" style="15"/>
  </cols>
  <sheetData>
    <row r="1" spans="1:1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0" t="s">
        <v>89</v>
      </c>
      <c r="F1" s="30" t="s">
        <v>91</v>
      </c>
      <c r="G1" s="34" t="s">
        <v>202</v>
      </c>
      <c r="H1" s="31" t="s">
        <v>0</v>
      </c>
      <c r="I1" s="32" t="s">
        <v>117</v>
      </c>
      <c r="J1" s="30" t="s">
        <v>1</v>
      </c>
      <c r="K1" s="31" t="s">
        <v>2</v>
      </c>
    </row>
    <row r="2" spans="1:11" x14ac:dyDescent="0.2">
      <c r="A2" s="10" t="s">
        <v>78</v>
      </c>
      <c r="B2" s="13">
        <v>2014</v>
      </c>
      <c r="C2" s="10" t="s">
        <v>4</v>
      </c>
      <c r="D2" s="10" t="s">
        <v>6</v>
      </c>
      <c r="E2" s="10" t="s">
        <v>5</v>
      </c>
      <c r="F2" s="10" t="s">
        <v>80</v>
      </c>
      <c r="G2" s="36" t="str">
        <f t="shared" ref="G2:G31" si="0">CONCATENATE(A2,"-",B2,"-",C2,"-",D2,"-",E2,"-",F2)</f>
        <v>Y04-2014-ENG-AT1-TA-NL</v>
      </c>
      <c r="H2" s="11" t="s">
        <v>201</v>
      </c>
      <c r="I2" s="14" t="s">
        <v>114</v>
      </c>
      <c r="J2" s="13"/>
      <c r="K2" s="11"/>
    </row>
    <row r="3" spans="1:11" x14ac:dyDescent="0.2">
      <c r="A3" s="10" t="s">
        <v>78</v>
      </c>
      <c r="B3" s="13">
        <v>2014</v>
      </c>
      <c r="C3" s="10" t="s">
        <v>4</v>
      </c>
      <c r="D3" s="10" t="s">
        <v>7</v>
      </c>
      <c r="E3" s="10" t="s">
        <v>5</v>
      </c>
      <c r="F3" s="10" t="s">
        <v>80</v>
      </c>
      <c r="G3" s="36" t="str">
        <f t="shared" si="0"/>
        <v>Y04-2014-ENG-AT2-TA-NL</v>
      </c>
      <c r="H3" s="11" t="s">
        <v>8</v>
      </c>
      <c r="I3" s="14" t="s">
        <v>114</v>
      </c>
      <c r="J3" s="13"/>
      <c r="K3" s="11"/>
    </row>
    <row r="4" spans="1:11" x14ac:dyDescent="0.2">
      <c r="A4" s="10" t="s">
        <v>78</v>
      </c>
      <c r="B4" s="13">
        <v>2014</v>
      </c>
      <c r="C4" s="10" t="s">
        <v>4</v>
      </c>
      <c r="D4" s="10" t="s">
        <v>9</v>
      </c>
      <c r="E4" s="10" t="s">
        <v>5</v>
      </c>
      <c r="F4" s="10" t="s">
        <v>80</v>
      </c>
      <c r="G4" s="36" t="str">
        <f t="shared" si="0"/>
        <v>Y04-2014-ENG-AT3-TA-NL</v>
      </c>
      <c r="H4" s="11" t="s">
        <v>10</v>
      </c>
      <c r="I4" s="14" t="s">
        <v>114</v>
      </c>
      <c r="J4" s="13"/>
      <c r="K4" s="11"/>
    </row>
    <row r="5" spans="1:11" x14ac:dyDescent="0.2">
      <c r="A5" s="10" t="s">
        <v>78</v>
      </c>
      <c r="B5" s="13">
        <v>2014</v>
      </c>
      <c r="C5" s="10" t="s">
        <v>4</v>
      </c>
      <c r="D5" s="10" t="s">
        <v>11</v>
      </c>
      <c r="E5" s="10" t="s">
        <v>5</v>
      </c>
      <c r="F5" s="10" t="s">
        <v>80</v>
      </c>
      <c r="G5" s="36" t="str">
        <f t="shared" si="0"/>
        <v>Y04-2014-ENG-SUB-TA-NL</v>
      </c>
      <c r="H5" s="11" t="s">
        <v>12</v>
      </c>
      <c r="I5" s="14" t="s">
        <v>114</v>
      </c>
      <c r="J5" s="13"/>
      <c r="K5" s="11" t="s">
        <v>31</v>
      </c>
    </row>
    <row r="6" spans="1:11" x14ac:dyDescent="0.2">
      <c r="A6" s="10" t="s">
        <v>78</v>
      </c>
      <c r="B6" s="13">
        <v>2014</v>
      </c>
      <c r="C6" s="10" t="s">
        <v>13</v>
      </c>
      <c r="D6" s="10" t="s">
        <v>6</v>
      </c>
      <c r="E6" s="10" t="s">
        <v>5</v>
      </c>
      <c r="F6" s="10" t="s">
        <v>80</v>
      </c>
      <c r="G6" s="36" t="str">
        <f t="shared" si="0"/>
        <v>Y04-2014-MAT-AT1-TA-NL</v>
      </c>
      <c r="H6" s="11" t="s">
        <v>14</v>
      </c>
      <c r="I6" s="14" t="s">
        <v>114</v>
      </c>
      <c r="J6" s="13"/>
      <c r="K6" s="11"/>
    </row>
    <row r="7" spans="1:11" x14ac:dyDescent="0.2">
      <c r="A7" s="10" t="s">
        <v>78</v>
      </c>
      <c r="B7" s="13">
        <v>2014</v>
      </c>
      <c r="C7" s="10" t="s">
        <v>13</v>
      </c>
      <c r="D7" s="10" t="s">
        <v>7</v>
      </c>
      <c r="E7" s="10" t="s">
        <v>5</v>
      </c>
      <c r="F7" s="10" t="s">
        <v>80</v>
      </c>
      <c r="G7" s="36" t="str">
        <f t="shared" si="0"/>
        <v>Y04-2014-MAT-AT2-TA-NL</v>
      </c>
      <c r="H7" s="11" t="s">
        <v>15</v>
      </c>
      <c r="I7" s="14" t="s">
        <v>114</v>
      </c>
      <c r="J7" s="13"/>
      <c r="K7" s="11"/>
    </row>
    <row r="8" spans="1:11" x14ac:dyDescent="0.2">
      <c r="A8" s="10" t="s">
        <v>78</v>
      </c>
      <c r="B8" s="13">
        <v>2014</v>
      </c>
      <c r="C8" s="10" t="s">
        <v>13</v>
      </c>
      <c r="D8" s="10" t="s">
        <v>9</v>
      </c>
      <c r="E8" s="10" t="s">
        <v>5</v>
      </c>
      <c r="F8" s="10" t="s">
        <v>80</v>
      </c>
      <c r="G8" s="36" t="str">
        <f t="shared" si="0"/>
        <v>Y04-2014-MAT-AT3-TA-NL</v>
      </c>
      <c r="H8" s="11" t="s">
        <v>16</v>
      </c>
      <c r="I8" s="14" t="s">
        <v>114</v>
      </c>
      <c r="J8" s="13"/>
      <c r="K8" s="11"/>
    </row>
    <row r="9" spans="1:11" x14ac:dyDescent="0.2">
      <c r="A9" s="10" t="s">
        <v>78</v>
      </c>
      <c r="B9" s="13">
        <v>2014</v>
      </c>
      <c r="C9" s="10" t="s">
        <v>13</v>
      </c>
      <c r="D9" s="10" t="s">
        <v>22</v>
      </c>
      <c r="E9" s="10" t="s">
        <v>5</v>
      </c>
      <c r="F9" s="10" t="s">
        <v>80</v>
      </c>
      <c r="G9" s="36" t="str">
        <f t="shared" si="0"/>
        <v>Y04-2014-MAT-AT4-TA-NL</v>
      </c>
      <c r="H9" s="11" t="s">
        <v>53</v>
      </c>
      <c r="I9" s="14" t="s">
        <v>114</v>
      </c>
      <c r="J9" s="13"/>
      <c r="K9" s="11"/>
    </row>
    <row r="10" spans="1:11" x14ac:dyDescent="0.2">
      <c r="A10" s="10" t="s">
        <v>78</v>
      </c>
      <c r="B10" s="13">
        <v>2014</v>
      </c>
      <c r="C10" s="10" t="s">
        <v>13</v>
      </c>
      <c r="D10" s="10" t="s">
        <v>11</v>
      </c>
      <c r="E10" s="10" t="s">
        <v>5</v>
      </c>
      <c r="F10" s="10" t="s">
        <v>80</v>
      </c>
      <c r="G10" s="36" t="str">
        <f t="shared" si="0"/>
        <v>Y04-2014-MAT-SUB-TA-NL</v>
      </c>
      <c r="H10" s="11" t="s">
        <v>17</v>
      </c>
      <c r="I10" s="14" t="s">
        <v>114</v>
      </c>
      <c r="J10" s="13"/>
      <c r="K10" s="20" t="s">
        <v>38</v>
      </c>
    </row>
    <row r="11" spans="1:11" x14ac:dyDescent="0.2">
      <c r="A11" s="10" t="s">
        <v>78</v>
      </c>
      <c r="B11" s="13">
        <v>2014</v>
      </c>
      <c r="C11" s="10" t="s">
        <v>18</v>
      </c>
      <c r="D11" s="10" t="s">
        <v>6</v>
      </c>
      <c r="E11" s="10" t="s">
        <v>5</v>
      </c>
      <c r="F11" s="10" t="s">
        <v>80</v>
      </c>
      <c r="G11" s="36" t="str">
        <f t="shared" si="0"/>
        <v>Y04-2014-SCI-AT1-TA-NL</v>
      </c>
      <c r="H11" s="11" t="s">
        <v>19</v>
      </c>
      <c r="I11" s="14" t="s">
        <v>114</v>
      </c>
      <c r="J11" s="13"/>
      <c r="K11" s="11"/>
    </row>
    <row r="12" spans="1:11" x14ac:dyDescent="0.2">
      <c r="A12" s="10" t="s">
        <v>78</v>
      </c>
      <c r="B12" s="13">
        <v>2014</v>
      </c>
      <c r="C12" s="10" t="s">
        <v>18</v>
      </c>
      <c r="D12" s="10" t="s">
        <v>7</v>
      </c>
      <c r="E12" s="10" t="s">
        <v>5</v>
      </c>
      <c r="F12" s="10" t="s">
        <v>80</v>
      </c>
      <c r="G12" s="36" t="str">
        <f t="shared" si="0"/>
        <v>Y04-2014-SCI-AT2-TA-NL</v>
      </c>
      <c r="H12" s="11" t="s">
        <v>20</v>
      </c>
      <c r="I12" s="14" t="s">
        <v>114</v>
      </c>
      <c r="J12" s="13"/>
      <c r="K12" s="11"/>
    </row>
    <row r="13" spans="1:11" x14ac:dyDescent="0.2">
      <c r="A13" s="10" t="s">
        <v>78</v>
      </c>
      <c r="B13" s="13">
        <v>2014</v>
      </c>
      <c r="C13" s="10" t="s">
        <v>18</v>
      </c>
      <c r="D13" s="10" t="s">
        <v>9</v>
      </c>
      <c r="E13" s="10" t="s">
        <v>5</v>
      </c>
      <c r="F13" s="10" t="s">
        <v>80</v>
      </c>
      <c r="G13" s="36" t="str">
        <f t="shared" si="0"/>
        <v>Y04-2014-SCI-AT3-TA-NL</v>
      </c>
      <c r="H13" s="11" t="s">
        <v>21</v>
      </c>
      <c r="I13" s="14" t="s">
        <v>114</v>
      </c>
      <c r="J13" s="13"/>
      <c r="K13" s="11"/>
    </row>
    <row r="14" spans="1:11" x14ac:dyDescent="0.2">
      <c r="A14" s="10" t="s">
        <v>78</v>
      </c>
      <c r="B14" s="13">
        <v>2014</v>
      </c>
      <c r="C14" s="10" t="s">
        <v>18</v>
      </c>
      <c r="D14" s="10" t="s">
        <v>22</v>
      </c>
      <c r="E14" s="10" t="s">
        <v>5</v>
      </c>
      <c r="F14" s="10" t="s">
        <v>80</v>
      </c>
      <c r="G14" s="36" t="str">
        <f t="shared" si="0"/>
        <v>Y04-2014-SCI-AT4-TA-NL</v>
      </c>
      <c r="H14" s="11" t="s">
        <v>23</v>
      </c>
      <c r="I14" s="14" t="s">
        <v>114</v>
      </c>
      <c r="J14" s="13"/>
      <c r="K14" s="11"/>
    </row>
    <row r="15" spans="1:11" x14ac:dyDescent="0.2">
      <c r="A15" s="10" t="s">
        <v>78</v>
      </c>
      <c r="B15" s="13">
        <v>2014</v>
      </c>
      <c r="C15" s="10" t="s">
        <v>18</v>
      </c>
      <c r="D15" s="10" t="s">
        <v>11</v>
      </c>
      <c r="E15" s="10" t="s">
        <v>5</v>
      </c>
      <c r="F15" s="10" t="s">
        <v>80</v>
      </c>
      <c r="G15" s="36" t="str">
        <f t="shared" si="0"/>
        <v>Y04-2014-SCI-SUB-TA-NL</v>
      </c>
      <c r="H15" s="11" t="s">
        <v>24</v>
      </c>
      <c r="I15" s="14" t="s">
        <v>114</v>
      </c>
      <c r="J15" s="13"/>
      <c r="K15" s="11" t="s">
        <v>39</v>
      </c>
    </row>
    <row r="16" spans="1:11" x14ac:dyDescent="0.2">
      <c r="A16" s="13" t="s">
        <v>78</v>
      </c>
      <c r="B16" s="13">
        <v>2014</v>
      </c>
      <c r="C16" s="13" t="s">
        <v>4</v>
      </c>
      <c r="D16" s="13" t="s">
        <v>26</v>
      </c>
      <c r="E16" s="13" t="s">
        <v>25</v>
      </c>
      <c r="F16" s="13" t="s">
        <v>83</v>
      </c>
      <c r="G16" s="36" t="str">
        <f t="shared" si="0"/>
        <v>Y04-2014-ENG-REA-TT-NM</v>
      </c>
      <c r="H16" s="9" t="s">
        <v>40</v>
      </c>
      <c r="I16" s="9" t="s">
        <v>30</v>
      </c>
      <c r="J16" s="13">
        <v>44</v>
      </c>
      <c r="K16" s="9" t="s">
        <v>125</v>
      </c>
    </row>
    <row r="17" spans="1:11" ht="22.5" x14ac:dyDescent="0.2">
      <c r="A17" s="13" t="s">
        <v>78</v>
      </c>
      <c r="B17" s="13">
        <v>2014</v>
      </c>
      <c r="C17" s="13" t="s">
        <v>4</v>
      </c>
      <c r="D17" s="13" t="s">
        <v>26</v>
      </c>
      <c r="E17" s="13" t="s">
        <v>25</v>
      </c>
      <c r="F17" s="13" t="s">
        <v>81</v>
      </c>
      <c r="G17" s="36" t="str">
        <f t="shared" si="0"/>
        <v>Y04-2014-ENG-REA-TT-NF</v>
      </c>
      <c r="H17" s="9" t="s">
        <v>126</v>
      </c>
      <c r="I17" s="14" t="s">
        <v>207</v>
      </c>
      <c r="J17" s="13"/>
      <c r="K17" s="9" t="s">
        <v>76</v>
      </c>
    </row>
    <row r="18" spans="1:11" x14ac:dyDescent="0.2">
      <c r="A18" s="13" t="s">
        <v>78</v>
      </c>
      <c r="B18" s="13">
        <v>2014</v>
      </c>
      <c r="C18" s="13" t="s">
        <v>4</v>
      </c>
      <c r="D18" s="13" t="s">
        <v>28</v>
      </c>
      <c r="E18" s="13" t="s">
        <v>25</v>
      </c>
      <c r="F18" s="13" t="s">
        <v>85</v>
      </c>
      <c r="G18" s="36" t="str">
        <f t="shared" si="0"/>
        <v>Y04-2014-ENG-SPE-TT-NR</v>
      </c>
      <c r="H18" s="9" t="s">
        <v>41</v>
      </c>
      <c r="I18" s="9" t="s">
        <v>30</v>
      </c>
      <c r="J18" s="13">
        <v>20</v>
      </c>
      <c r="K18" s="9" t="s">
        <v>42</v>
      </c>
    </row>
    <row r="19" spans="1:11" x14ac:dyDescent="0.2">
      <c r="A19" s="13" t="s">
        <v>78</v>
      </c>
      <c r="B19" s="13">
        <v>2014</v>
      </c>
      <c r="C19" s="13" t="s">
        <v>4</v>
      </c>
      <c r="D19" s="13" t="s">
        <v>28</v>
      </c>
      <c r="E19" s="13" t="s">
        <v>25</v>
      </c>
      <c r="F19" s="13" t="s">
        <v>83</v>
      </c>
      <c r="G19" s="36" t="str">
        <f t="shared" si="0"/>
        <v>Y04-2014-ENG-SPE-TT-NM</v>
      </c>
      <c r="H19" s="9" t="s">
        <v>128</v>
      </c>
      <c r="I19" s="9" t="s">
        <v>30</v>
      </c>
      <c r="J19" s="13">
        <v>7</v>
      </c>
      <c r="K19" s="9" t="s">
        <v>127</v>
      </c>
    </row>
    <row r="20" spans="1:11" x14ac:dyDescent="0.2">
      <c r="A20" s="13" t="s">
        <v>78</v>
      </c>
      <c r="B20" s="13">
        <v>2014</v>
      </c>
      <c r="C20" s="13" t="s">
        <v>4</v>
      </c>
      <c r="D20" s="13" t="s">
        <v>34</v>
      </c>
      <c r="E20" s="13" t="s">
        <v>25</v>
      </c>
      <c r="F20" s="13" t="s">
        <v>83</v>
      </c>
      <c r="G20" s="36" t="str">
        <f t="shared" si="0"/>
        <v>Y04-2014-ENG-HAN-TT-NM</v>
      </c>
      <c r="H20" s="9" t="s">
        <v>99</v>
      </c>
      <c r="I20" s="9" t="s">
        <v>30</v>
      </c>
      <c r="J20" s="13">
        <v>3</v>
      </c>
      <c r="K20" s="9" t="s">
        <v>125</v>
      </c>
    </row>
    <row r="21" spans="1:11" x14ac:dyDescent="0.2">
      <c r="A21" s="13" t="s">
        <v>78</v>
      </c>
      <c r="B21" s="13">
        <v>2014</v>
      </c>
      <c r="C21" s="13" t="s">
        <v>4</v>
      </c>
      <c r="D21" s="13" t="s">
        <v>95</v>
      </c>
      <c r="E21" s="13" t="s">
        <v>25</v>
      </c>
      <c r="F21" s="13" t="s">
        <v>83</v>
      </c>
      <c r="G21" s="36" t="str">
        <f t="shared" si="0"/>
        <v>Y04-2014-ENG-WRL-TT-NM</v>
      </c>
      <c r="H21" s="9" t="s">
        <v>96</v>
      </c>
      <c r="I21" s="9" t="s">
        <v>30</v>
      </c>
      <c r="J21" s="13">
        <v>22</v>
      </c>
      <c r="K21" s="9" t="s">
        <v>125</v>
      </c>
    </row>
    <row r="22" spans="1:11" x14ac:dyDescent="0.2">
      <c r="A22" s="13" t="s">
        <v>78</v>
      </c>
      <c r="B22" s="13">
        <v>2014</v>
      </c>
      <c r="C22" s="13" t="s">
        <v>4</v>
      </c>
      <c r="D22" s="13" t="s">
        <v>97</v>
      </c>
      <c r="E22" s="13" t="s">
        <v>25</v>
      </c>
      <c r="F22" s="13" t="s">
        <v>83</v>
      </c>
      <c r="G22" s="36" t="str">
        <f t="shared" si="0"/>
        <v>Y04-2014-ENG-WRS-TT-NM</v>
      </c>
      <c r="H22" s="9" t="s">
        <v>98</v>
      </c>
      <c r="I22" s="9" t="s">
        <v>30</v>
      </c>
      <c r="J22" s="13">
        <v>13</v>
      </c>
      <c r="K22" s="9" t="s">
        <v>125</v>
      </c>
    </row>
    <row r="23" spans="1:11" x14ac:dyDescent="0.2">
      <c r="A23" s="13" t="s">
        <v>78</v>
      </c>
      <c r="B23" s="13">
        <v>2014</v>
      </c>
      <c r="C23" s="13" t="s">
        <v>4</v>
      </c>
      <c r="D23" s="13" t="s">
        <v>27</v>
      </c>
      <c r="E23" s="13" t="s">
        <v>25</v>
      </c>
      <c r="F23" s="13" t="s">
        <v>84</v>
      </c>
      <c r="G23" s="36" t="str">
        <f t="shared" si="0"/>
        <v>Y04-2014-ENG-WRI-TT-NS</v>
      </c>
      <c r="H23" s="9" t="s">
        <v>129</v>
      </c>
      <c r="I23" s="9" t="s">
        <v>30</v>
      </c>
      <c r="J23" s="13">
        <v>45</v>
      </c>
      <c r="K23" s="9" t="s">
        <v>100</v>
      </c>
    </row>
    <row r="24" spans="1:11" ht="22.5" x14ac:dyDescent="0.2">
      <c r="A24" s="13" t="s">
        <v>78</v>
      </c>
      <c r="B24" s="13">
        <v>2014</v>
      </c>
      <c r="C24" s="13" t="s">
        <v>4</v>
      </c>
      <c r="D24" s="13" t="s">
        <v>27</v>
      </c>
      <c r="E24" s="13" t="s">
        <v>25</v>
      </c>
      <c r="F24" s="13" t="s">
        <v>81</v>
      </c>
      <c r="G24" s="36" t="str">
        <f t="shared" si="0"/>
        <v>Y04-2014-ENG-WRI-TT-NF</v>
      </c>
      <c r="H24" s="9" t="s">
        <v>130</v>
      </c>
      <c r="I24" s="14" t="s">
        <v>206</v>
      </c>
      <c r="J24" s="13"/>
      <c r="K24" s="9" t="s">
        <v>76</v>
      </c>
    </row>
    <row r="25" spans="1:11" x14ac:dyDescent="0.2">
      <c r="A25" s="13" t="s">
        <v>78</v>
      </c>
      <c r="B25" s="13">
        <v>2014</v>
      </c>
      <c r="C25" s="13" t="s">
        <v>13</v>
      </c>
      <c r="D25" s="13" t="s">
        <v>49</v>
      </c>
      <c r="E25" s="13" t="s">
        <v>25</v>
      </c>
      <c r="F25" s="13" t="s">
        <v>83</v>
      </c>
      <c r="G25" s="36" t="str">
        <f t="shared" si="0"/>
        <v>Y04-2014-MAT-MAR-TT-NM</v>
      </c>
      <c r="H25" s="9" t="s">
        <v>131</v>
      </c>
      <c r="I25" s="14" t="s">
        <v>30</v>
      </c>
      <c r="J25" s="13">
        <v>20</v>
      </c>
      <c r="K25" s="9" t="s">
        <v>125</v>
      </c>
    </row>
    <row r="26" spans="1:11" ht="22.5" x14ac:dyDescent="0.2">
      <c r="A26" s="13" t="s">
        <v>78</v>
      </c>
      <c r="B26" s="13">
        <v>2014</v>
      </c>
      <c r="C26" s="13" t="s">
        <v>13</v>
      </c>
      <c r="D26" s="13" t="s">
        <v>45</v>
      </c>
      <c r="E26" s="13" t="s">
        <v>25</v>
      </c>
      <c r="F26" s="13" t="s">
        <v>83</v>
      </c>
      <c r="G26" s="36" t="str">
        <f t="shared" si="0"/>
        <v>Y04-2014-MAT-TS1-TT-NM</v>
      </c>
      <c r="H26" s="9" t="s">
        <v>46</v>
      </c>
      <c r="I26" s="14" t="s">
        <v>132</v>
      </c>
      <c r="J26" s="13">
        <v>35</v>
      </c>
      <c r="K26" s="14" t="s">
        <v>133</v>
      </c>
    </row>
    <row r="27" spans="1:11" ht="22.5" x14ac:dyDescent="0.2">
      <c r="A27" s="13" t="s">
        <v>78</v>
      </c>
      <c r="B27" s="13">
        <v>2014</v>
      </c>
      <c r="C27" s="13" t="s">
        <v>13</v>
      </c>
      <c r="D27" s="13" t="s">
        <v>47</v>
      </c>
      <c r="E27" s="13" t="s">
        <v>25</v>
      </c>
      <c r="F27" s="13" t="s">
        <v>83</v>
      </c>
      <c r="G27" s="36" t="str">
        <f t="shared" si="0"/>
        <v>Y04-2014-MAT-TS2-TT-NM</v>
      </c>
      <c r="H27" s="9" t="s">
        <v>48</v>
      </c>
      <c r="I27" s="14" t="s">
        <v>132</v>
      </c>
      <c r="J27" s="13">
        <v>35</v>
      </c>
      <c r="K27" s="14" t="s">
        <v>134</v>
      </c>
    </row>
    <row r="28" spans="1:11" ht="45" x14ac:dyDescent="0.2">
      <c r="A28" s="13" t="s">
        <v>78</v>
      </c>
      <c r="B28" s="13">
        <v>2014</v>
      </c>
      <c r="C28" s="13" t="s">
        <v>13</v>
      </c>
      <c r="D28" s="13" t="s">
        <v>11</v>
      </c>
      <c r="E28" s="13" t="s">
        <v>25</v>
      </c>
      <c r="F28" s="13" t="s">
        <v>84</v>
      </c>
      <c r="G28" s="36" t="str">
        <f t="shared" si="0"/>
        <v>Y04-2014-MAT-SUB-TT-NS</v>
      </c>
      <c r="H28" s="9" t="s">
        <v>50</v>
      </c>
      <c r="I28" s="14" t="s">
        <v>30</v>
      </c>
      <c r="J28" s="13">
        <v>55</v>
      </c>
      <c r="K28" s="91" t="s">
        <v>404</v>
      </c>
    </row>
    <row r="29" spans="1:11" ht="33.75" x14ac:dyDescent="0.2">
      <c r="A29" s="13" t="s">
        <v>78</v>
      </c>
      <c r="B29" s="13">
        <v>2014</v>
      </c>
      <c r="C29" s="13" t="s">
        <v>13</v>
      </c>
      <c r="D29" s="13" t="s">
        <v>156</v>
      </c>
      <c r="E29" s="13" t="s">
        <v>25</v>
      </c>
      <c r="F29" s="13" t="s">
        <v>84</v>
      </c>
      <c r="G29" s="36" t="str">
        <f t="shared" si="0"/>
        <v>Y04-2014-MAT-SBA-TT-NS</v>
      </c>
      <c r="H29" s="14" t="s">
        <v>154</v>
      </c>
      <c r="I29" s="14" t="s">
        <v>30</v>
      </c>
      <c r="J29" s="13">
        <v>55</v>
      </c>
      <c r="K29" s="91" t="s">
        <v>160</v>
      </c>
    </row>
    <row r="30" spans="1:11" ht="33.75" x14ac:dyDescent="0.2">
      <c r="A30" s="13" t="s">
        <v>78</v>
      </c>
      <c r="B30" s="13">
        <v>2014</v>
      </c>
      <c r="C30" s="13" t="s">
        <v>13</v>
      </c>
      <c r="D30" s="13" t="s">
        <v>157</v>
      </c>
      <c r="E30" s="13" t="s">
        <v>25</v>
      </c>
      <c r="F30" s="13" t="s">
        <v>84</v>
      </c>
      <c r="G30" s="36" t="str">
        <f t="shared" si="0"/>
        <v>Y04-2014-MAT-SBB-TT-NS</v>
      </c>
      <c r="H30" s="14" t="s">
        <v>155</v>
      </c>
      <c r="I30" s="14" t="s">
        <v>30</v>
      </c>
      <c r="J30" s="13">
        <v>55</v>
      </c>
      <c r="K30" s="91" t="s">
        <v>161</v>
      </c>
    </row>
    <row r="31" spans="1:11" ht="45" x14ac:dyDescent="0.2">
      <c r="A31" s="13" t="s">
        <v>78</v>
      </c>
      <c r="B31" s="13">
        <v>2014</v>
      </c>
      <c r="C31" s="13" t="s">
        <v>13</v>
      </c>
      <c r="D31" s="13" t="s">
        <v>11</v>
      </c>
      <c r="E31" s="13" t="s">
        <v>25</v>
      </c>
      <c r="F31" s="13" t="s">
        <v>81</v>
      </c>
      <c r="G31" s="36" t="str">
        <f t="shared" si="0"/>
        <v>Y04-2014-MAT-SUB-TT-NF</v>
      </c>
      <c r="H31" s="9" t="s">
        <v>51</v>
      </c>
      <c r="I31" s="38" t="s">
        <v>269</v>
      </c>
      <c r="J31" s="13"/>
      <c r="K31" s="91" t="s">
        <v>405</v>
      </c>
    </row>
    <row r="32" spans="1:11" x14ac:dyDescent="0.2">
      <c r="A32" s="12" t="s">
        <v>78</v>
      </c>
      <c r="B32" s="13">
        <v>2014</v>
      </c>
      <c r="C32" s="12" t="s">
        <v>13</v>
      </c>
      <c r="D32" s="12" t="s">
        <v>156</v>
      </c>
      <c r="E32" s="12" t="s">
        <v>25</v>
      </c>
      <c r="F32" s="12" t="s">
        <v>81</v>
      </c>
      <c r="G32" s="50" t="str">
        <f>CONCATENATE(A32,"-",B32,"-",C32,"-",D32,"-",E32,"-",F32)</f>
        <v>Y04-2014-MAT-SBA-TT-NF</v>
      </c>
      <c r="H32" s="20" t="s">
        <v>51</v>
      </c>
      <c r="I32" s="37" t="s">
        <v>261</v>
      </c>
      <c r="J32" s="12"/>
      <c r="K32" s="20" t="s">
        <v>76</v>
      </c>
    </row>
    <row r="33" spans="1:11" x14ac:dyDescent="0.2">
      <c r="A33" s="12" t="s">
        <v>78</v>
      </c>
      <c r="B33" s="13">
        <v>2014</v>
      </c>
      <c r="C33" s="12" t="s">
        <v>13</v>
      </c>
      <c r="D33" s="12" t="s">
        <v>157</v>
      </c>
      <c r="E33" s="12" t="s">
        <v>25</v>
      </c>
      <c r="F33" s="12" t="s">
        <v>81</v>
      </c>
      <c r="G33" s="50" t="str">
        <f>CONCATENATE(A33,"-",B33,"-",C33,"-",D33,"-",E33,"-",F33)</f>
        <v>Y04-2014-MAT-SBB-TT-NF</v>
      </c>
      <c r="H33" s="20" t="s">
        <v>51</v>
      </c>
      <c r="I33" s="37" t="s">
        <v>260</v>
      </c>
      <c r="J33" s="12"/>
      <c r="K33" s="20" t="s">
        <v>76</v>
      </c>
    </row>
    <row r="34" spans="1:1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</row>
  </sheetData>
  <autoFilter ref="A1:K33"/>
  <phoneticPr fontId="0" type="noConversion"/>
  <pageMargins left="0.75" right="0.75" top="1" bottom="1" header="0.5" footer="0.5"/>
  <pageSetup paperSize="9" scale="74" fitToHeight="2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15" bestFit="1" customWidth="1"/>
    <col min="2" max="2" width="6.28515625" style="15" bestFit="1" customWidth="1"/>
    <col min="3" max="3" width="8.5703125" style="15" bestFit="1" customWidth="1"/>
    <col min="4" max="4" width="12" style="15" bestFit="1" customWidth="1"/>
    <col min="5" max="5" width="8.7109375" style="15" bestFit="1" customWidth="1"/>
    <col min="6" max="6" width="14.42578125" style="15" bestFit="1" customWidth="1"/>
    <col min="7" max="7" width="21.7109375" style="15" bestFit="1" customWidth="1"/>
    <col min="8" max="8" width="24.7109375" style="15" customWidth="1"/>
    <col min="9" max="9" width="39.5703125" style="15" bestFit="1" customWidth="1"/>
    <col min="10" max="10" width="4.7109375" style="15" customWidth="1"/>
    <col min="11" max="11" width="27.7109375" style="15" customWidth="1"/>
    <col min="12" max="16384" width="9.140625" style="15"/>
  </cols>
  <sheetData>
    <row r="1" spans="1:1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0" t="s">
        <v>89</v>
      </c>
      <c r="F1" s="30" t="s">
        <v>91</v>
      </c>
      <c r="G1" s="34" t="s">
        <v>202</v>
      </c>
      <c r="H1" s="31" t="s">
        <v>0</v>
      </c>
      <c r="I1" s="32" t="s">
        <v>117</v>
      </c>
      <c r="J1" s="30" t="s">
        <v>1</v>
      </c>
      <c r="K1" s="31" t="s">
        <v>2</v>
      </c>
    </row>
    <row r="2" spans="1:11" x14ac:dyDescent="0.2">
      <c r="A2" s="10" t="s">
        <v>79</v>
      </c>
      <c r="B2" s="13">
        <v>2014</v>
      </c>
      <c r="C2" s="10" t="s">
        <v>4</v>
      </c>
      <c r="D2" s="10" t="s">
        <v>6</v>
      </c>
      <c r="E2" s="10" t="s">
        <v>5</v>
      </c>
      <c r="F2" s="10" t="s">
        <v>80</v>
      </c>
      <c r="G2" s="36" t="str">
        <f>CONCATENATE(A2,"-",B2,"-",C2,"-",D2,"-",E2,"-",F2)</f>
        <v>Y05-2014-ENG-AT1-TA-NL</v>
      </c>
      <c r="H2" s="11" t="s">
        <v>201</v>
      </c>
      <c r="I2" s="14" t="s">
        <v>114</v>
      </c>
      <c r="J2" s="13"/>
      <c r="K2" s="11"/>
    </row>
    <row r="3" spans="1:11" x14ac:dyDescent="0.2">
      <c r="A3" s="10" t="s">
        <v>79</v>
      </c>
      <c r="B3" s="13">
        <v>2014</v>
      </c>
      <c r="C3" s="10" t="s">
        <v>4</v>
      </c>
      <c r="D3" s="10" t="s">
        <v>7</v>
      </c>
      <c r="E3" s="10" t="s">
        <v>5</v>
      </c>
      <c r="F3" s="10" t="s">
        <v>80</v>
      </c>
      <c r="G3" s="36" t="str">
        <f t="shared" ref="G3:G29" si="0">CONCATENATE(A3,"-",B3,"-",C3,"-",D3,"-",E3,"-",F3)</f>
        <v>Y05-2014-ENG-AT2-TA-NL</v>
      </c>
      <c r="H3" s="11" t="s">
        <v>8</v>
      </c>
      <c r="I3" s="14" t="s">
        <v>114</v>
      </c>
      <c r="J3" s="13"/>
      <c r="K3" s="11"/>
    </row>
    <row r="4" spans="1:11" x14ac:dyDescent="0.2">
      <c r="A4" s="10" t="s">
        <v>79</v>
      </c>
      <c r="B4" s="13">
        <v>2014</v>
      </c>
      <c r="C4" s="10" t="s">
        <v>4</v>
      </c>
      <c r="D4" s="10" t="s">
        <v>9</v>
      </c>
      <c r="E4" s="10" t="s">
        <v>5</v>
      </c>
      <c r="F4" s="10" t="s">
        <v>80</v>
      </c>
      <c r="G4" s="36" t="str">
        <f t="shared" si="0"/>
        <v>Y05-2014-ENG-AT3-TA-NL</v>
      </c>
      <c r="H4" s="11" t="s">
        <v>10</v>
      </c>
      <c r="I4" s="14" t="s">
        <v>114</v>
      </c>
      <c r="J4" s="13"/>
      <c r="K4" s="11"/>
    </row>
    <row r="5" spans="1:11" x14ac:dyDescent="0.2">
      <c r="A5" s="10" t="s">
        <v>79</v>
      </c>
      <c r="B5" s="13">
        <v>2014</v>
      </c>
      <c r="C5" s="10" t="s">
        <v>4</v>
      </c>
      <c r="D5" s="10" t="s">
        <v>11</v>
      </c>
      <c r="E5" s="10" t="s">
        <v>5</v>
      </c>
      <c r="F5" s="10" t="s">
        <v>80</v>
      </c>
      <c r="G5" s="36" t="str">
        <f t="shared" si="0"/>
        <v>Y05-2014-ENG-SUB-TA-NL</v>
      </c>
      <c r="H5" s="11" t="s">
        <v>12</v>
      </c>
      <c r="I5" s="14" t="s">
        <v>114</v>
      </c>
      <c r="J5" s="13"/>
      <c r="K5" s="11" t="s">
        <v>31</v>
      </c>
    </row>
    <row r="6" spans="1:11" x14ac:dyDescent="0.2">
      <c r="A6" s="10" t="s">
        <v>79</v>
      </c>
      <c r="B6" s="13">
        <v>2014</v>
      </c>
      <c r="C6" s="10" t="s">
        <v>13</v>
      </c>
      <c r="D6" s="10" t="s">
        <v>6</v>
      </c>
      <c r="E6" s="10" t="s">
        <v>5</v>
      </c>
      <c r="F6" s="10" t="s">
        <v>80</v>
      </c>
      <c r="G6" s="36" t="str">
        <f t="shared" si="0"/>
        <v>Y05-2014-MAT-AT1-TA-NL</v>
      </c>
      <c r="H6" s="11" t="s">
        <v>14</v>
      </c>
      <c r="I6" s="14" t="s">
        <v>114</v>
      </c>
      <c r="J6" s="13"/>
      <c r="K6" s="11"/>
    </row>
    <row r="7" spans="1:11" x14ac:dyDescent="0.2">
      <c r="A7" s="10" t="s">
        <v>79</v>
      </c>
      <c r="B7" s="13">
        <v>2014</v>
      </c>
      <c r="C7" s="10" t="s">
        <v>13</v>
      </c>
      <c r="D7" s="10" t="s">
        <v>7</v>
      </c>
      <c r="E7" s="10" t="s">
        <v>5</v>
      </c>
      <c r="F7" s="10" t="s">
        <v>80</v>
      </c>
      <c r="G7" s="36" t="str">
        <f t="shared" si="0"/>
        <v>Y05-2014-MAT-AT2-TA-NL</v>
      </c>
      <c r="H7" s="11" t="s">
        <v>15</v>
      </c>
      <c r="I7" s="14" t="s">
        <v>114</v>
      </c>
      <c r="J7" s="13"/>
      <c r="K7" s="11"/>
    </row>
    <row r="8" spans="1:11" x14ac:dyDescent="0.2">
      <c r="A8" s="10" t="s">
        <v>79</v>
      </c>
      <c r="B8" s="13">
        <v>2014</v>
      </c>
      <c r="C8" s="10" t="s">
        <v>13</v>
      </c>
      <c r="D8" s="10" t="s">
        <v>9</v>
      </c>
      <c r="E8" s="10" t="s">
        <v>5</v>
      </c>
      <c r="F8" s="10" t="s">
        <v>80</v>
      </c>
      <c r="G8" s="36" t="str">
        <f t="shared" si="0"/>
        <v>Y05-2014-MAT-AT3-TA-NL</v>
      </c>
      <c r="H8" s="11" t="s">
        <v>16</v>
      </c>
      <c r="I8" s="14" t="s">
        <v>114</v>
      </c>
      <c r="J8" s="13"/>
      <c r="K8" s="11"/>
    </row>
    <row r="9" spans="1:11" x14ac:dyDescent="0.2">
      <c r="A9" s="10" t="s">
        <v>79</v>
      </c>
      <c r="B9" s="13">
        <v>2014</v>
      </c>
      <c r="C9" s="10" t="s">
        <v>13</v>
      </c>
      <c r="D9" s="10" t="s">
        <v>22</v>
      </c>
      <c r="E9" s="10" t="s">
        <v>5</v>
      </c>
      <c r="F9" s="10" t="s">
        <v>80</v>
      </c>
      <c r="G9" s="36" t="str">
        <f t="shared" si="0"/>
        <v>Y05-2014-MAT-AT4-TA-NL</v>
      </c>
      <c r="H9" s="11" t="s">
        <v>53</v>
      </c>
      <c r="I9" s="14" t="s">
        <v>114</v>
      </c>
      <c r="J9" s="13"/>
      <c r="K9" s="11"/>
    </row>
    <row r="10" spans="1:11" x14ac:dyDescent="0.2">
      <c r="A10" s="10" t="s">
        <v>79</v>
      </c>
      <c r="B10" s="13">
        <v>2014</v>
      </c>
      <c r="C10" s="10" t="s">
        <v>13</v>
      </c>
      <c r="D10" s="10" t="s">
        <v>11</v>
      </c>
      <c r="E10" s="10" t="s">
        <v>5</v>
      </c>
      <c r="F10" s="10" t="s">
        <v>80</v>
      </c>
      <c r="G10" s="36" t="str">
        <f t="shared" si="0"/>
        <v>Y05-2014-MAT-SUB-TA-NL</v>
      </c>
      <c r="H10" s="11" t="s">
        <v>17</v>
      </c>
      <c r="I10" s="14" t="s">
        <v>114</v>
      </c>
      <c r="J10" s="13"/>
      <c r="K10" s="20" t="s">
        <v>38</v>
      </c>
    </row>
    <row r="11" spans="1:11" x14ac:dyDescent="0.2">
      <c r="A11" s="10" t="s">
        <v>79</v>
      </c>
      <c r="B11" s="13">
        <v>2014</v>
      </c>
      <c r="C11" s="10" t="s">
        <v>18</v>
      </c>
      <c r="D11" s="10" t="s">
        <v>6</v>
      </c>
      <c r="E11" s="10" t="s">
        <v>5</v>
      </c>
      <c r="F11" s="10" t="s">
        <v>80</v>
      </c>
      <c r="G11" s="36" t="str">
        <f t="shared" si="0"/>
        <v>Y05-2014-SCI-AT1-TA-NL</v>
      </c>
      <c r="H11" s="11" t="s">
        <v>19</v>
      </c>
      <c r="I11" s="14" t="s">
        <v>114</v>
      </c>
      <c r="J11" s="13"/>
      <c r="K11" s="11"/>
    </row>
    <row r="12" spans="1:11" x14ac:dyDescent="0.2">
      <c r="A12" s="10" t="s">
        <v>79</v>
      </c>
      <c r="B12" s="13">
        <v>2014</v>
      </c>
      <c r="C12" s="10" t="s">
        <v>18</v>
      </c>
      <c r="D12" s="10" t="s">
        <v>7</v>
      </c>
      <c r="E12" s="10" t="s">
        <v>5</v>
      </c>
      <c r="F12" s="10" t="s">
        <v>80</v>
      </c>
      <c r="G12" s="36" t="str">
        <f t="shared" si="0"/>
        <v>Y05-2014-SCI-AT2-TA-NL</v>
      </c>
      <c r="H12" s="11" t="s">
        <v>20</v>
      </c>
      <c r="I12" s="14" t="s">
        <v>114</v>
      </c>
      <c r="J12" s="13"/>
      <c r="K12" s="11"/>
    </row>
    <row r="13" spans="1:11" x14ac:dyDescent="0.2">
      <c r="A13" s="10" t="s">
        <v>79</v>
      </c>
      <c r="B13" s="13">
        <v>2014</v>
      </c>
      <c r="C13" s="10" t="s">
        <v>18</v>
      </c>
      <c r="D13" s="10" t="s">
        <v>9</v>
      </c>
      <c r="E13" s="10" t="s">
        <v>5</v>
      </c>
      <c r="F13" s="10" t="s">
        <v>80</v>
      </c>
      <c r="G13" s="36" t="str">
        <f t="shared" si="0"/>
        <v>Y05-2014-SCI-AT3-TA-NL</v>
      </c>
      <c r="H13" s="11" t="s">
        <v>21</v>
      </c>
      <c r="I13" s="14" t="s">
        <v>114</v>
      </c>
      <c r="J13" s="13"/>
      <c r="K13" s="11"/>
    </row>
    <row r="14" spans="1:11" x14ac:dyDescent="0.2">
      <c r="A14" s="10" t="s">
        <v>79</v>
      </c>
      <c r="B14" s="13">
        <v>2014</v>
      </c>
      <c r="C14" s="10" t="s">
        <v>18</v>
      </c>
      <c r="D14" s="10" t="s">
        <v>22</v>
      </c>
      <c r="E14" s="10" t="s">
        <v>5</v>
      </c>
      <c r="F14" s="10" t="s">
        <v>80</v>
      </c>
      <c r="G14" s="36" t="str">
        <f t="shared" si="0"/>
        <v>Y05-2014-SCI-AT4-TA-NL</v>
      </c>
      <c r="H14" s="11" t="s">
        <v>23</v>
      </c>
      <c r="I14" s="14" t="s">
        <v>114</v>
      </c>
      <c r="J14" s="13"/>
      <c r="K14" s="11"/>
    </row>
    <row r="15" spans="1:11" x14ac:dyDescent="0.2">
      <c r="A15" s="10" t="s">
        <v>79</v>
      </c>
      <c r="B15" s="13">
        <v>2014</v>
      </c>
      <c r="C15" s="10" t="s">
        <v>18</v>
      </c>
      <c r="D15" s="10" t="s">
        <v>11</v>
      </c>
      <c r="E15" s="10" t="s">
        <v>5</v>
      </c>
      <c r="F15" s="10" t="s">
        <v>80</v>
      </c>
      <c r="G15" s="36" t="str">
        <f t="shared" si="0"/>
        <v>Y05-2014-SCI-SUB-TA-NL</v>
      </c>
      <c r="H15" s="11" t="s">
        <v>24</v>
      </c>
      <c r="I15" s="14" t="s">
        <v>114</v>
      </c>
      <c r="J15" s="13"/>
      <c r="K15" s="11" t="s">
        <v>39</v>
      </c>
    </row>
    <row r="16" spans="1:11" x14ac:dyDescent="0.2">
      <c r="A16" s="13" t="s">
        <v>79</v>
      </c>
      <c r="B16" s="13">
        <v>2014</v>
      </c>
      <c r="C16" s="13" t="s">
        <v>4</v>
      </c>
      <c r="D16" s="13" t="s">
        <v>26</v>
      </c>
      <c r="E16" s="13" t="s">
        <v>25</v>
      </c>
      <c r="F16" s="13" t="s">
        <v>83</v>
      </c>
      <c r="G16" s="36" t="str">
        <f t="shared" si="0"/>
        <v>Y05-2014-ENG-REA-TT-NM</v>
      </c>
      <c r="H16" s="9" t="s">
        <v>40</v>
      </c>
      <c r="I16" s="9" t="s">
        <v>30</v>
      </c>
      <c r="J16" s="13">
        <v>48</v>
      </c>
      <c r="K16" s="9" t="s">
        <v>125</v>
      </c>
    </row>
    <row r="17" spans="1:11" x14ac:dyDescent="0.2">
      <c r="A17" s="13" t="s">
        <v>79</v>
      </c>
      <c r="B17" s="13">
        <v>2014</v>
      </c>
      <c r="C17" s="13" t="s">
        <v>4</v>
      </c>
      <c r="D17" s="13" t="s">
        <v>26</v>
      </c>
      <c r="E17" s="13" t="s">
        <v>25</v>
      </c>
      <c r="F17" s="13" t="s">
        <v>81</v>
      </c>
      <c r="G17" s="36" t="str">
        <f t="shared" si="0"/>
        <v>Y05-2014-ENG-REA-TT-NF</v>
      </c>
      <c r="H17" s="9" t="s">
        <v>126</v>
      </c>
      <c r="I17" s="14" t="s">
        <v>263</v>
      </c>
      <c r="J17" s="13"/>
      <c r="K17" s="9" t="s">
        <v>76</v>
      </c>
    </row>
    <row r="18" spans="1:11" x14ac:dyDescent="0.2">
      <c r="A18" s="13" t="s">
        <v>79</v>
      </c>
      <c r="B18" s="13">
        <v>2014</v>
      </c>
      <c r="C18" s="13" t="s">
        <v>4</v>
      </c>
      <c r="D18" s="13" t="s">
        <v>28</v>
      </c>
      <c r="E18" s="13" t="s">
        <v>25</v>
      </c>
      <c r="F18" s="13" t="s">
        <v>85</v>
      </c>
      <c r="G18" s="36" t="str">
        <f t="shared" si="0"/>
        <v>Y05-2014-ENG-SPE-TT-NR</v>
      </c>
      <c r="H18" s="9" t="s">
        <v>41</v>
      </c>
      <c r="I18" s="9" t="s">
        <v>30</v>
      </c>
      <c r="J18" s="13">
        <v>20</v>
      </c>
      <c r="K18" s="9" t="s">
        <v>42</v>
      </c>
    </row>
    <row r="19" spans="1:11" x14ac:dyDescent="0.2">
      <c r="A19" s="13" t="s">
        <v>79</v>
      </c>
      <c r="B19" s="13">
        <v>2014</v>
      </c>
      <c r="C19" s="13" t="s">
        <v>4</v>
      </c>
      <c r="D19" s="13" t="s">
        <v>28</v>
      </c>
      <c r="E19" s="13" t="s">
        <v>25</v>
      </c>
      <c r="F19" s="13" t="s">
        <v>83</v>
      </c>
      <c r="G19" s="36" t="str">
        <f t="shared" si="0"/>
        <v>Y05-2014-ENG-SPE-TT-NM</v>
      </c>
      <c r="H19" s="9" t="s">
        <v>128</v>
      </c>
      <c r="I19" s="9" t="s">
        <v>30</v>
      </c>
      <c r="J19" s="13">
        <v>7</v>
      </c>
      <c r="K19" s="9" t="s">
        <v>127</v>
      </c>
    </row>
    <row r="20" spans="1:11" x14ac:dyDescent="0.2">
      <c r="A20" s="13" t="s">
        <v>79</v>
      </c>
      <c r="B20" s="13">
        <v>2014</v>
      </c>
      <c r="C20" s="13" t="s">
        <v>4</v>
      </c>
      <c r="D20" s="13" t="s">
        <v>34</v>
      </c>
      <c r="E20" s="13" t="s">
        <v>25</v>
      </c>
      <c r="F20" s="13" t="s">
        <v>83</v>
      </c>
      <c r="G20" s="36" t="str">
        <f t="shared" si="0"/>
        <v>Y05-2014-ENG-HAN-TT-NM</v>
      </c>
      <c r="H20" s="9" t="s">
        <v>99</v>
      </c>
      <c r="I20" s="9" t="s">
        <v>30</v>
      </c>
      <c r="J20" s="13">
        <v>3</v>
      </c>
      <c r="K20" s="9" t="s">
        <v>125</v>
      </c>
    </row>
    <row r="21" spans="1:11" x14ac:dyDescent="0.2">
      <c r="A21" s="13" t="s">
        <v>79</v>
      </c>
      <c r="B21" s="13">
        <v>2014</v>
      </c>
      <c r="C21" s="13" t="s">
        <v>4</v>
      </c>
      <c r="D21" s="13" t="s">
        <v>95</v>
      </c>
      <c r="E21" s="13" t="s">
        <v>25</v>
      </c>
      <c r="F21" s="13" t="s">
        <v>83</v>
      </c>
      <c r="G21" s="36" t="str">
        <f t="shared" si="0"/>
        <v>Y05-2014-ENG-WRL-TT-NM</v>
      </c>
      <c r="H21" s="9" t="s">
        <v>96</v>
      </c>
      <c r="I21" s="9" t="s">
        <v>30</v>
      </c>
      <c r="J21" s="13">
        <v>28</v>
      </c>
      <c r="K21" s="9" t="s">
        <v>125</v>
      </c>
    </row>
    <row r="22" spans="1:11" x14ac:dyDescent="0.2">
      <c r="A22" s="13" t="s">
        <v>79</v>
      </c>
      <c r="B22" s="13">
        <v>2014</v>
      </c>
      <c r="C22" s="13" t="s">
        <v>4</v>
      </c>
      <c r="D22" s="13" t="s">
        <v>97</v>
      </c>
      <c r="E22" s="13" t="s">
        <v>25</v>
      </c>
      <c r="F22" s="13" t="s">
        <v>83</v>
      </c>
      <c r="G22" s="36" t="str">
        <f t="shared" si="0"/>
        <v>Y05-2014-ENG-WRS-TT-NM</v>
      </c>
      <c r="H22" s="9" t="s">
        <v>98</v>
      </c>
      <c r="I22" s="9" t="s">
        <v>30</v>
      </c>
      <c r="J22" s="13">
        <v>12</v>
      </c>
      <c r="K22" s="9" t="s">
        <v>125</v>
      </c>
    </row>
    <row r="23" spans="1:11" x14ac:dyDescent="0.2">
      <c r="A23" s="13" t="s">
        <v>79</v>
      </c>
      <c r="B23" s="13">
        <v>2014</v>
      </c>
      <c r="C23" s="13" t="s">
        <v>4</v>
      </c>
      <c r="D23" s="13" t="s">
        <v>27</v>
      </c>
      <c r="E23" s="13" t="s">
        <v>25</v>
      </c>
      <c r="F23" s="13" t="s">
        <v>84</v>
      </c>
      <c r="G23" s="36" t="str">
        <f t="shared" si="0"/>
        <v>Y05-2014-ENG-WRI-TT-NS</v>
      </c>
      <c r="H23" s="9" t="s">
        <v>129</v>
      </c>
      <c r="I23" s="9" t="s">
        <v>30</v>
      </c>
      <c r="J23" s="13">
        <v>50</v>
      </c>
      <c r="K23" s="9" t="s">
        <v>100</v>
      </c>
    </row>
    <row r="24" spans="1:11" x14ac:dyDescent="0.2">
      <c r="A24" s="13" t="s">
        <v>79</v>
      </c>
      <c r="B24" s="13">
        <v>2014</v>
      </c>
      <c r="C24" s="13" t="s">
        <v>4</v>
      </c>
      <c r="D24" s="13" t="s">
        <v>27</v>
      </c>
      <c r="E24" s="13" t="s">
        <v>25</v>
      </c>
      <c r="F24" s="13" t="s">
        <v>81</v>
      </c>
      <c r="G24" s="36" t="str">
        <f t="shared" si="0"/>
        <v>Y05-2014-ENG-WRI-TT-NF</v>
      </c>
      <c r="H24" s="9" t="s">
        <v>130</v>
      </c>
      <c r="I24" s="14" t="s">
        <v>263</v>
      </c>
      <c r="J24" s="13"/>
      <c r="K24" s="9" t="s">
        <v>76</v>
      </c>
    </row>
    <row r="25" spans="1:11" x14ac:dyDescent="0.2">
      <c r="A25" s="13" t="s">
        <v>79</v>
      </c>
      <c r="B25" s="13">
        <v>2014</v>
      </c>
      <c r="C25" s="13" t="s">
        <v>13</v>
      </c>
      <c r="D25" s="13" t="s">
        <v>49</v>
      </c>
      <c r="E25" s="13" t="s">
        <v>25</v>
      </c>
      <c r="F25" s="13" t="s">
        <v>83</v>
      </c>
      <c r="G25" s="36" t="str">
        <f t="shared" si="0"/>
        <v>Y05-2014-MAT-MAR-TT-NM</v>
      </c>
      <c r="H25" s="9" t="s">
        <v>131</v>
      </c>
      <c r="I25" s="14" t="s">
        <v>30</v>
      </c>
      <c r="J25" s="13">
        <v>20</v>
      </c>
      <c r="K25" s="9" t="s">
        <v>125</v>
      </c>
    </row>
    <row r="26" spans="1:11" x14ac:dyDescent="0.2">
      <c r="A26" s="13" t="s">
        <v>79</v>
      </c>
      <c r="B26" s="13">
        <v>2014</v>
      </c>
      <c r="C26" s="13" t="s">
        <v>13</v>
      </c>
      <c r="D26" s="13" t="s">
        <v>45</v>
      </c>
      <c r="E26" s="13" t="s">
        <v>25</v>
      </c>
      <c r="F26" s="13" t="s">
        <v>83</v>
      </c>
      <c r="G26" s="36" t="str">
        <f t="shared" si="0"/>
        <v>Y05-2014-MAT-TS1-TT-NM</v>
      </c>
      <c r="H26" s="9" t="s">
        <v>46</v>
      </c>
      <c r="I26" s="14" t="s">
        <v>30</v>
      </c>
      <c r="J26" s="13">
        <v>35</v>
      </c>
      <c r="K26" s="9" t="s">
        <v>125</v>
      </c>
    </row>
    <row r="27" spans="1:11" x14ac:dyDescent="0.2">
      <c r="A27" s="13" t="s">
        <v>79</v>
      </c>
      <c r="B27" s="13">
        <v>2014</v>
      </c>
      <c r="C27" s="13" t="s">
        <v>13</v>
      </c>
      <c r="D27" s="13" t="s">
        <v>47</v>
      </c>
      <c r="E27" s="13" t="s">
        <v>25</v>
      </c>
      <c r="F27" s="13" t="s">
        <v>83</v>
      </c>
      <c r="G27" s="36" t="str">
        <f t="shared" si="0"/>
        <v>Y05-2014-MAT-TS2-TT-NM</v>
      </c>
      <c r="H27" s="9" t="s">
        <v>48</v>
      </c>
      <c r="I27" s="14" t="s">
        <v>30</v>
      </c>
      <c r="J27" s="13">
        <v>35</v>
      </c>
      <c r="K27" s="9" t="s">
        <v>125</v>
      </c>
    </row>
    <row r="28" spans="1:11" x14ac:dyDescent="0.2">
      <c r="A28" s="13" t="s">
        <v>79</v>
      </c>
      <c r="B28" s="13">
        <v>2014</v>
      </c>
      <c r="C28" s="13" t="s">
        <v>13</v>
      </c>
      <c r="D28" s="13" t="s">
        <v>11</v>
      </c>
      <c r="E28" s="13" t="s">
        <v>25</v>
      </c>
      <c r="F28" s="13" t="s">
        <v>84</v>
      </c>
      <c r="G28" s="36" t="str">
        <f t="shared" si="0"/>
        <v>Y05-2014-MAT-SUB-TT-NS</v>
      </c>
      <c r="H28" s="9" t="s">
        <v>50</v>
      </c>
      <c r="I28" s="14" t="s">
        <v>30</v>
      </c>
      <c r="J28" s="13">
        <v>90</v>
      </c>
      <c r="K28" s="9" t="s">
        <v>137</v>
      </c>
    </row>
    <row r="29" spans="1:11" x14ac:dyDescent="0.2">
      <c r="A29" s="13" t="s">
        <v>79</v>
      </c>
      <c r="B29" s="13">
        <v>2014</v>
      </c>
      <c r="C29" s="13" t="s">
        <v>13</v>
      </c>
      <c r="D29" s="13" t="s">
        <v>11</v>
      </c>
      <c r="E29" s="13" t="s">
        <v>25</v>
      </c>
      <c r="F29" s="13" t="s">
        <v>81</v>
      </c>
      <c r="G29" s="36" t="str">
        <f t="shared" si="0"/>
        <v>Y05-2014-MAT-SUB-TT-NF</v>
      </c>
      <c r="H29" s="9" t="s">
        <v>51</v>
      </c>
      <c r="I29" s="14" t="s">
        <v>262</v>
      </c>
      <c r="J29" s="13"/>
      <c r="K29" s="11" t="s">
        <v>76</v>
      </c>
    </row>
    <row r="30" spans="1:1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</sheetData>
  <autoFilter ref="A1:K29"/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bestFit="1" customWidth="1"/>
    <col min="2" max="2" width="6.28515625" bestFit="1" customWidth="1"/>
    <col min="3" max="3" width="8.5703125" bestFit="1" customWidth="1"/>
    <col min="4" max="4" width="12" bestFit="1" customWidth="1"/>
    <col min="5" max="5" width="8.7109375" bestFit="1" customWidth="1"/>
    <col min="6" max="6" width="14.42578125" customWidth="1"/>
    <col min="7" max="7" width="21.7109375" bestFit="1" customWidth="1"/>
    <col min="8" max="8" width="26.42578125" bestFit="1" customWidth="1"/>
    <col min="9" max="9" width="28.140625" bestFit="1" customWidth="1"/>
    <col min="10" max="10" width="4.7109375" style="15" customWidth="1"/>
    <col min="11" max="11" width="30.7109375" customWidth="1"/>
  </cols>
  <sheetData>
    <row r="1" spans="1:1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0" t="s">
        <v>89</v>
      </c>
      <c r="F1" s="30" t="s">
        <v>91</v>
      </c>
      <c r="G1" s="34" t="s">
        <v>202</v>
      </c>
      <c r="H1" s="31" t="s">
        <v>0</v>
      </c>
      <c r="I1" s="32" t="s">
        <v>117</v>
      </c>
      <c r="J1" s="30" t="s">
        <v>1</v>
      </c>
      <c r="K1" s="31" t="s">
        <v>2</v>
      </c>
    </row>
    <row r="2" spans="1:11" x14ac:dyDescent="0.2">
      <c r="A2" s="10" t="s">
        <v>119</v>
      </c>
      <c r="B2" s="10">
        <v>2014</v>
      </c>
      <c r="C2" s="13" t="s">
        <v>4</v>
      </c>
      <c r="D2" s="13" t="s">
        <v>6</v>
      </c>
      <c r="E2" s="13" t="s">
        <v>5</v>
      </c>
      <c r="F2" s="13" t="s">
        <v>80</v>
      </c>
      <c r="G2" s="36" t="str">
        <f t="shared" ref="G2:G40" si="0">CONCATENATE(A2,"-",B2,"-",C2,"-",D2,"-",E2,"-",F2)</f>
        <v>Y07-2014-ENG-AT1-TA-NL</v>
      </c>
      <c r="H2" s="9" t="s">
        <v>201</v>
      </c>
      <c r="I2" s="9" t="s">
        <v>115</v>
      </c>
      <c r="J2" s="85"/>
      <c r="K2" s="9"/>
    </row>
    <row r="3" spans="1:11" x14ac:dyDescent="0.2">
      <c r="A3" s="10" t="s">
        <v>119</v>
      </c>
      <c r="B3" s="10">
        <v>2014</v>
      </c>
      <c r="C3" s="13" t="s">
        <v>4</v>
      </c>
      <c r="D3" s="13" t="s">
        <v>7</v>
      </c>
      <c r="E3" s="13" t="s">
        <v>5</v>
      </c>
      <c r="F3" s="13" t="s">
        <v>80</v>
      </c>
      <c r="G3" s="36" t="str">
        <f t="shared" si="0"/>
        <v>Y07-2014-ENG-AT2-TA-NL</v>
      </c>
      <c r="H3" s="9" t="s">
        <v>8</v>
      </c>
      <c r="I3" s="9" t="s">
        <v>115</v>
      </c>
      <c r="J3" s="85"/>
      <c r="K3" s="9"/>
    </row>
    <row r="4" spans="1:11" x14ac:dyDescent="0.2">
      <c r="A4" s="10" t="s">
        <v>119</v>
      </c>
      <c r="B4" s="10">
        <v>2014</v>
      </c>
      <c r="C4" s="13" t="s">
        <v>4</v>
      </c>
      <c r="D4" s="13" t="s">
        <v>9</v>
      </c>
      <c r="E4" s="13" t="s">
        <v>5</v>
      </c>
      <c r="F4" s="13" t="s">
        <v>80</v>
      </c>
      <c r="G4" s="36" t="str">
        <f t="shared" si="0"/>
        <v>Y07-2014-ENG-AT3-TA-NL</v>
      </c>
      <c r="H4" s="9" t="s">
        <v>10</v>
      </c>
      <c r="I4" s="9" t="s">
        <v>115</v>
      </c>
      <c r="J4" s="85"/>
      <c r="K4" s="9"/>
    </row>
    <row r="5" spans="1:11" x14ac:dyDescent="0.2">
      <c r="A5" s="10" t="s">
        <v>119</v>
      </c>
      <c r="B5" s="10">
        <v>2014</v>
      </c>
      <c r="C5" s="13" t="s">
        <v>4</v>
      </c>
      <c r="D5" s="13" t="s">
        <v>11</v>
      </c>
      <c r="E5" s="13" t="s">
        <v>5</v>
      </c>
      <c r="F5" s="13" t="s">
        <v>80</v>
      </c>
      <c r="G5" s="36" t="str">
        <f t="shared" si="0"/>
        <v>Y07-2014-ENG-SUB-TA-NL</v>
      </c>
      <c r="H5" s="9" t="s">
        <v>12</v>
      </c>
      <c r="I5" s="9" t="s">
        <v>115</v>
      </c>
      <c r="J5" s="85"/>
      <c r="K5" s="9" t="s">
        <v>31</v>
      </c>
    </row>
    <row r="6" spans="1:11" x14ac:dyDescent="0.2">
      <c r="A6" s="10" t="s">
        <v>119</v>
      </c>
      <c r="B6" s="10">
        <v>2014</v>
      </c>
      <c r="C6" s="13" t="s">
        <v>13</v>
      </c>
      <c r="D6" s="13" t="s">
        <v>6</v>
      </c>
      <c r="E6" s="13" t="s">
        <v>5</v>
      </c>
      <c r="F6" s="13" t="s">
        <v>80</v>
      </c>
      <c r="G6" s="36" t="str">
        <f t="shared" si="0"/>
        <v>Y07-2014-MAT-AT1-TA-NL</v>
      </c>
      <c r="H6" s="9" t="s">
        <v>14</v>
      </c>
      <c r="I6" s="9" t="s">
        <v>115</v>
      </c>
      <c r="J6" s="85"/>
      <c r="K6" s="9"/>
    </row>
    <row r="7" spans="1:11" x14ac:dyDescent="0.2">
      <c r="A7" s="10" t="s">
        <v>119</v>
      </c>
      <c r="B7" s="10">
        <v>2014</v>
      </c>
      <c r="C7" s="13" t="s">
        <v>13</v>
      </c>
      <c r="D7" s="13" t="s">
        <v>7</v>
      </c>
      <c r="E7" s="13" t="s">
        <v>5</v>
      </c>
      <c r="F7" s="13" t="s">
        <v>80</v>
      </c>
      <c r="G7" s="36" t="str">
        <f t="shared" si="0"/>
        <v>Y07-2014-MAT-AT2-TA-NL</v>
      </c>
      <c r="H7" s="9" t="s">
        <v>15</v>
      </c>
      <c r="I7" s="9" t="s">
        <v>115</v>
      </c>
      <c r="J7" s="85"/>
      <c r="K7" s="9"/>
    </row>
    <row r="8" spans="1:11" x14ac:dyDescent="0.2">
      <c r="A8" s="10" t="s">
        <v>119</v>
      </c>
      <c r="B8" s="10">
        <v>2014</v>
      </c>
      <c r="C8" s="13" t="s">
        <v>13</v>
      </c>
      <c r="D8" s="13" t="s">
        <v>9</v>
      </c>
      <c r="E8" s="13" t="s">
        <v>5</v>
      </c>
      <c r="F8" s="13" t="s">
        <v>80</v>
      </c>
      <c r="G8" s="36" t="str">
        <f t="shared" si="0"/>
        <v>Y07-2014-MAT-AT3-TA-NL</v>
      </c>
      <c r="H8" s="9" t="s">
        <v>16</v>
      </c>
      <c r="I8" s="9" t="s">
        <v>115</v>
      </c>
      <c r="J8" s="85"/>
      <c r="K8" s="9"/>
    </row>
    <row r="9" spans="1:11" x14ac:dyDescent="0.2">
      <c r="A9" s="10" t="s">
        <v>119</v>
      </c>
      <c r="B9" s="10">
        <v>2014</v>
      </c>
      <c r="C9" s="13" t="s">
        <v>13</v>
      </c>
      <c r="D9" s="13" t="s">
        <v>22</v>
      </c>
      <c r="E9" s="13" t="s">
        <v>5</v>
      </c>
      <c r="F9" s="13" t="s">
        <v>80</v>
      </c>
      <c r="G9" s="36" t="str">
        <f t="shared" si="0"/>
        <v>Y07-2014-MAT-AT4-TA-NL</v>
      </c>
      <c r="H9" s="9" t="s">
        <v>36</v>
      </c>
      <c r="I9" s="9" t="s">
        <v>115</v>
      </c>
      <c r="J9" s="85"/>
      <c r="K9" s="9"/>
    </row>
    <row r="10" spans="1:11" x14ac:dyDescent="0.2">
      <c r="A10" s="10" t="s">
        <v>119</v>
      </c>
      <c r="B10" s="10">
        <v>2014</v>
      </c>
      <c r="C10" s="13" t="s">
        <v>13</v>
      </c>
      <c r="D10" s="13" t="s">
        <v>11</v>
      </c>
      <c r="E10" s="13" t="s">
        <v>5</v>
      </c>
      <c r="F10" s="13" t="s">
        <v>80</v>
      </c>
      <c r="G10" s="36" t="str">
        <f t="shared" si="0"/>
        <v>Y07-2014-MAT-SUB-TA-NL</v>
      </c>
      <c r="H10" s="9" t="s">
        <v>17</v>
      </c>
      <c r="I10" s="9" t="s">
        <v>115</v>
      </c>
      <c r="J10" s="85"/>
      <c r="K10" s="9" t="s">
        <v>55</v>
      </c>
    </row>
    <row r="11" spans="1:11" x14ac:dyDescent="0.2">
      <c r="A11" s="10" t="s">
        <v>119</v>
      </c>
      <c r="B11" s="10">
        <v>2014</v>
      </c>
      <c r="C11" s="13" t="s">
        <v>18</v>
      </c>
      <c r="D11" s="13" t="s">
        <v>6</v>
      </c>
      <c r="E11" s="13" t="s">
        <v>5</v>
      </c>
      <c r="F11" s="13" t="s">
        <v>80</v>
      </c>
      <c r="G11" s="36" t="str">
        <f t="shared" si="0"/>
        <v>Y07-2014-SCI-AT1-TA-NL</v>
      </c>
      <c r="H11" s="9" t="s">
        <v>19</v>
      </c>
      <c r="I11" s="9" t="s">
        <v>115</v>
      </c>
      <c r="J11" s="85"/>
      <c r="K11" s="9"/>
    </row>
    <row r="12" spans="1:11" x14ac:dyDescent="0.2">
      <c r="A12" s="10" t="s">
        <v>119</v>
      </c>
      <c r="B12" s="10">
        <v>2014</v>
      </c>
      <c r="C12" s="13" t="s">
        <v>18</v>
      </c>
      <c r="D12" s="13" t="s">
        <v>7</v>
      </c>
      <c r="E12" s="13" t="s">
        <v>5</v>
      </c>
      <c r="F12" s="13" t="s">
        <v>80</v>
      </c>
      <c r="G12" s="36" t="str">
        <f t="shared" si="0"/>
        <v>Y07-2014-SCI-AT2-TA-NL</v>
      </c>
      <c r="H12" s="9" t="s">
        <v>20</v>
      </c>
      <c r="I12" s="9" t="s">
        <v>115</v>
      </c>
      <c r="J12" s="85"/>
      <c r="K12" s="9"/>
    </row>
    <row r="13" spans="1:11" x14ac:dyDescent="0.2">
      <c r="A13" s="10" t="s">
        <v>119</v>
      </c>
      <c r="B13" s="10">
        <v>2014</v>
      </c>
      <c r="C13" s="13" t="s">
        <v>18</v>
      </c>
      <c r="D13" s="13" t="s">
        <v>9</v>
      </c>
      <c r="E13" s="13" t="s">
        <v>5</v>
      </c>
      <c r="F13" s="13" t="s">
        <v>80</v>
      </c>
      <c r="G13" s="36" t="str">
        <f t="shared" si="0"/>
        <v>Y07-2014-SCI-AT3-TA-NL</v>
      </c>
      <c r="H13" s="9" t="s">
        <v>21</v>
      </c>
      <c r="I13" s="9" t="s">
        <v>115</v>
      </c>
      <c r="J13" s="85"/>
      <c r="K13" s="9"/>
    </row>
    <row r="14" spans="1:11" x14ac:dyDescent="0.2">
      <c r="A14" s="10" t="s">
        <v>119</v>
      </c>
      <c r="B14" s="10">
        <v>2014</v>
      </c>
      <c r="C14" s="13" t="s">
        <v>18</v>
      </c>
      <c r="D14" s="13" t="s">
        <v>22</v>
      </c>
      <c r="E14" s="13" t="s">
        <v>5</v>
      </c>
      <c r="F14" s="13" t="s">
        <v>80</v>
      </c>
      <c r="G14" s="36" t="str">
        <f t="shared" si="0"/>
        <v>Y07-2014-SCI-AT4-TA-NL</v>
      </c>
      <c r="H14" s="9" t="s">
        <v>23</v>
      </c>
      <c r="I14" s="9" t="s">
        <v>115</v>
      </c>
      <c r="J14" s="85"/>
      <c r="K14" s="9"/>
    </row>
    <row r="15" spans="1:11" x14ac:dyDescent="0.2">
      <c r="A15" s="10" t="s">
        <v>119</v>
      </c>
      <c r="B15" s="10">
        <v>2014</v>
      </c>
      <c r="C15" s="13" t="s">
        <v>18</v>
      </c>
      <c r="D15" s="13" t="s">
        <v>11</v>
      </c>
      <c r="E15" s="13" t="s">
        <v>5</v>
      </c>
      <c r="F15" s="13" t="s">
        <v>80</v>
      </c>
      <c r="G15" s="36" t="str">
        <f t="shared" si="0"/>
        <v>Y07-2014-SCI-SUB-TA-NL</v>
      </c>
      <c r="H15" s="9" t="s">
        <v>24</v>
      </c>
      <c r="I15" s="9" t="s">
        <v>115</v>
      </c>
      <c r="J15" s="85"/>
      <c r="K15" s="9" t="s">
        <v>39</v>
      </c>
    </row>
    <row r="16" spans="1:11" x14ac:dyDescent="0.2">
      <c r="A16" s="10" t="s">
        <v>119</v>
      </c>
      <c r="B16" s="10">
        <v>2014</v>
      </c>
      <c r="C16" s="13" t="s">
        <v>4</v>
      </c>
      <c r="D16" s="13" t="s">
        <v>26</v>
      </c>
      <c r="E16" s="13">
        <v>34</v>
      </c>
      <c r="F16" s="13" t="s">
        <v>83</v>
      </c>
      <c r="G16" s="36" t="str">
        <f t="shared" si="0"/>
        <v>Y07-2014-ENG-REA-34-NM</v>
      </c>
      <c r="H16" s="9" t="s">
        <v>163</v>
      </c>
      <c r="I16" s="9" t="s">
        <v>30</v>
      </c>
      <c r="J16" s="85">
        <v>40</v>
      </c>
      <c r="K16" s="9"/>
    </row>
    <row r="17" spans="1:11" x14ac:dyDescent="0.2">
      <c r="A17" s="10" t="s">
        <v>119</v>
      </c>
      <c r="B17" s="10">
        <v>2014</v>
      </c>
      <c r="C17" s="13" t="s">
        <v>4</v>
      </c>
      <c r="D17" s="13" t="s">
        <v>26</v>
      </c>
      <c r="E17" s="13">
        <v>34</v>
      </c>
      <c r="F17" s="13" t="s">
        <v>80</v>
      </c>
      <c r="G17" s="36" t="str">
        <f t="shared" si="0"/>
        <v>Y07-2014-ENG-REA-34-NL</v>
      </c>
      <c r="H17" s="9" t="s">
        <v>164</v>
      </c>
      <c r="I17" s="9" t="s">
        <v>113</v>
      </c>
      <c r="J17" s="85"/>
      <c r="K17" s="9" t="s">
        <v>44</v>
      </c>
    </row>
    <row r="18" spans="1:11" x14ac:dyDescent="0.2">
      <c r="A18" s="10" t="s">
        <v>119</v>
      </c>
      <c r="B18" s="10">
        <v>2014</v>
      </c>
      <c r="C18" s="13" t="s">
        <v>4</v>
      </c>
      <c r="D18" s="13" t="s">
        <v>95</v>
      </c>
      <c r="E18" s="13">
        <v>34</v>
      </c>
      <c r="F18" s="13" t="s">
        <v>83</v>
      </c>
      <c r="G18" s="36" t="str">
        <f t="shared" si="0"/>
        <v>Y07-2014-ENG-WRL-34-NM</v>
      </c>
      <c r="H18" s="9" t="s">
        <v>165</v>
      </c>
      <c r="I18" s="9" t="s">
        <v>30</v>
      </c>
      <c r="J18" s="85">
        <v>20</v>
      </c>
      <c r="K18" s="9"/>
    </row>
    <row r="19" spans="1:11" x14ac:dyDescent="0.2">
      <c r="A19" s="10" t="s">
        <v>119</v>
      </c>
      <c r="B19" s="10">
        <v>2014</v>
      </c>
      <c r="C19" s="13" t="s">
        <v>4</v>
      </c>
      <c r="D19" s="13" t="s">
        <v>97</v>
      </c>
      <c r="E19" s="13">
        <v>34</v>
      </c>
      <c r="F19" s="13" t="s">
        <v>83</v>
      </c>
      <c r="G19" s="36" t="str">
        <f t="shared" si="0"/>
        <v>Y07-2014-ENG-WRS-34-NM</v>
      </c>
      <c r="H19" s="9" t="s">
        <v>166</v>
      </c>
      <c r="I19" s="9" t="s">
        <v>30</v>
      </c>
      <c r="J19" s="85">
        <v>8</v>
      </c>
      <c r="K19" s="9"/>
    </row>
    <row r="20" spans="1:11" x14ac:dyDescent="0.2">
      <c r="A20" s="10" t="s">
        <v>119</v>
      </c>
      <c r="B20" s="10">
        <v>2014</v>
      </c>
      <c r="C20" s="13" t="s">
        <v>4</v>
      </c>
      <c r="D20" s="13" t="s">
        <v>34</v>
      </c>
      <c r="E20" s="13">
        <v>34</v>
      </c>
      <c r="F20" s="13" t="s">
        <v>83</v>
      </c>
      <c r="G20" s="36" t="str">
        <f t="shared" si="0"/>
        <v>Y07-2014-ENG-HAN-34-NM</v>
      </c>
      <c r="H20" s="9" t="s">
        <v>167</v>
      </c>
      <c r="I20" s="9" t="s">
        <v>30</v>
      </c>
      <c r="J20" s="85">
        <v>3</v>
      </c>
      <c r="K20" s="9"/>
    </row>
    <row r="21" spans="1:11" x14ac:dyDescent="0.2">
      <c r="A21" s="10" t="s">
        <v>119</v>
      </c>
      <c r="B21" s="10">
        <v>2014</v>
      </c>
      <c r="C21" s="13" t="s">
        <v>4</v>
      </c>
      <c r="D21" s="13" t="s">
        <v>28</v>
      </c>
      <c r="E21" s="13">
        <v>34</v>
      </c>
      <c r="F21" s="13" t="s">
        <v>83</v>
      </c>
      <c r="G21" s="36" t="str">
        <f t="shared" si="0"/>
        <v>Y07-2014-ENG-SPE-34-NM</v>
      </c>
      <c r="H21" s="9" t="s">
        <v>168</v>
      </c>
      <c r="I21" s="9" t="s">
        <v>30</v>
      </c>
      <c r="J21" s="85">
        <v>7</v>
      </c>
      <c r="K21" s="9"/>
    </row>
    <row r="22" spans="1:11" x14ac:dyDescent="0.2">
      <c r="A22" s="10" t="s">
        <v>119</v>
      </c>
      <c r="B22" s="10">
        <v>2014</v>
      </c>
      <c r="C22" s="13" t="s">
        <v>4</v>
      </c>
      <c r="D22" s="13" t="s">
        <v>28</v>
      </c>
      <c r="E22" s="13">
        <v>34</v>
      </c>
      <c r="F22" s="13" t="s">
        <v>85</v>
      </c>
      <c r="G22" s="36" t="str">
        <f t="shared" si="0"/>
        <v>Y07-2014-ENG-SPE-34-NR</v>
      </c>
      <c r="H22" s="9" t="s">
        <v>169</v>
      </c>
      <c r="I22" s="9" t="s">
        <v>30</v>
      </c>
      <c r="J22" s="85">
        <v>15</v>
      </c>
      <c r="K22" s="9" t="s">
        <v>42</v>
      </c>
    </row>
    <row r="23" spans="1:11" x14ac:dyDescent="0.2">
      <c r="A23" s="10" t="s">
        <v>119</v>
      </c>
      <c r="B23" s="10">
        <v>2014</v>
      </c>
      <c r="C23" s="13" t="s">
        <v>4</v>
      </c>
      <c r="D23" s="13" t="s">
        <v>27</v>
      </c>
      <c r="E23" s="13">
        <v>34</v>
      </c>
      <c r="F23" s="13" t="s">
        <v>84</v>
      </c>
      <c r="G23" s="36" t="str">
        <f t="shared" si="0"/>
        <v>Y07-2014-ENG-WRI-34-NS</v>
      </c>
      <c r="H23" s="9" t="s">
        <v>170</v>
      </c>
      <c r="I23" s="9" t="s">
        <v>30</v>
      </c>
      <c r="J23" s="85">
        <v>38</v>
      </c>
      <c r="K23" s="9" t="s">
        <v>162</v>
      </c>
    </row>
    <row r="24" spans="1:11" x14ac:dyDescent="0.2">
      <c r="A24" s="10" t="s">
        <v>119</v>
      </c>
      <c r="B24" s="10">
        <v>2014</v>
      </c>
      <c r="C24" s="13" t="s">
        <v>4</v>
      </c>
      <c r="D24" s="13" t="s">
        <v>27</v>
      </c>
      <c r="E24" s="13">
        <v>34</v>
      </c>
      <c r="F24" s="13" t="s">
        <v>80</v>
      </c>
      <c r="G24" s="36" t="str">
        <f t="shared" si="0"/>
        <v>Y07-2014-ENG-WRI-34-NL</v>
      </c>
      <c r="H24" s="9" t="s">
        <v>171</v>
      </c>
      <c r="I24" s="9" t="s">
        <v>113</v>
      </c>
      <c r="J24" s="85"/>
      <c r="K24" s="9" t="s">
        <v>44</v>
      </c>
    </row>
    <row r="25" spans="1:11" x14ac:dyDescent="0.2">
      <c r="A25" s="10" t="s">
        <v>119</v>
      </c>
      <c r="B25" s="10">
        <v>2014</v>
      </c>
      <c r="C25" s="13" t="s">
        <v>4</v>
      </c>
      <c r="D25" s="13" t="s">
        <v>11</v>
      </c>
      <c r="E25" s="13">
        <v>34</v>
      </c>
      <c r="F25" s="13" t="s">
        <v>84</v>
      </c>
      <c r="G25" s="36" t="str">
        <f t="shared" si="0"/>
        <v>Y07-2014-ENG-SUB-34-NS</v>
      </c>
      <c r="H25" s="9" t="s">
        <v>172</v>
      </c>
      <c r="I25" s="9" t="s">
        <v>30</v>
      </c>
      <c r="J25" s="85">
        <v>78</v>
      </c>
      <c r="K25" s="9"/>
    </row>
    <row r="26" spans="1:11" x14ac:dyDescent="0.2">
      <c r="A26" s="10" t="s">
        <v>119</v>
      </c>
      <c r="B26" s="10">
        <v>2014</v>
      </c>
      <c r="C26" s="13" t="s">
        <v>4</v>
      </c>
      <c r="D26" s="13" t="s">
        <v>11</v>
      </c>
      <c r="E26" s="13">
        <v>34</v>
      </c>
      <c r="F26" s="13" t="s">
        <v>80</v>
      </c>
      <c r="G26" s="36" t="str">
        <f t="shared" si="0"/>
        <v>Y07-2014-ENG-SUB-34-NL</v>
      </c>
      <c r="H26" s="9" t="s">
        <v>173</v>
      </c>
      <c r="I26" s="9" t="s">
        <v>270</v>
      </c>
      <c r="J26" s="85"/>
      <c r="K26" s="9" t="s">
        <v>44</v>
      </c>
    </row>
    <row r="27" spans="1:11" x14ac:dyDescent="0.2">
      <c r="A27" s="10" t="s">
        <v>119</v>
      </c>
      <c r="B27" s="10">
        <v>2014</v>
      </c>
      <c r="C27" s="10" t="s">
        <v>4</v>
      </c>
      <c r="D27" s="10" t="s">
        <v>26</v>
      </c>
      <c r="E27" s="10">
        <v>46</v>
      </c>
      <c r="F27" s="13" t="s">
        <v>83</v>
      </c>
      <c r="G27" s="36" t="str">
        <f t="shared" si="0"/>
        <v>Y07-2014-ENG-REA-46-NM</v>
      </c>
      <c r="H27" s="9" t="s">
        <v>174</v>
      </c>
      <c r="I27" s="9" t="s">
        <v>30</v>
      </c>
      <c r="J27" s="85">
        <v>45</v>
      </c>
      <c r="K27" s="9"/>
    </row>
    <row r="28" spans="1:11" x14ac:dyDescent="0.2">
      <c r="A28" s="10" t="s">
        <v>119</v>
      </c>
      <c r="B28" s="10">
        <v>2014</v>
      </c>
      <c r="C28" s="10" t="s">
        <v>4</v>
      </c>
      <c r="D28" s="10" t="s">
        <v>26</v>
      </c>
      <c r="E28" s="10">
        <v>46</v>
      </c>
      <c r="F28" s="13" t="s">
        <v>81</v>
      </c>
      <c r="G28" s="36" t="str">
        <f t="shared" si="0"/>
        <v>Y07-2014-ENG-REA-46-NF</v>
      </c>
      <c r="H28" s="9" t="s">
        <v>175</v>
      </c>
      <c r="I28" s="14" t="s">
        <v>199</v>
      </c>
      <c r="J28" s="85"/>
      <c r="K28" s="8" t="s">
        <v>76</v>
      </c>
    </row>
    <row r="29" spans="1:11" x14ac:dyDescent="0.2">
      <c r="A29" s="10" t="s">
        <v>119</v>
      </c>
      <c r="B29" s="10">
        <v>2014</v>
      </c>
      <c r="C29" s="10" t="s">
        <v>4</v>
      </c>
      <c r="D29" s="10" t="s">
        <v>27</v>
      </c>
      <c r="E29" s="10">
        <v>46</v>
      </c>
      <c r="F29" s="13" t="s">
        <v>83</v>
      </c>
      <c r="G29" s="36" t="str">
        <f t="shared" si="0"/>
        <v>Y07-2014-ENG-WRI-46-NM</v>
      </c>
      <c r="H29" s="9" t="s">
        <v>176</v>
      </c>
      <c r="I29" s="14" t="s">
        <v>30</v>
      </c>
      <c r="J29" s="85">
        <v>50</v>
      </c>
      <c r="K29" s="8"/>
    </row>
    <row r="30" spans="1:11" x14ac:dyDescent="0.2">
      <c r="A30" s="10" t="s">
        <v>119</v>
      </c>
      <c r="B30" s="10">
        <v>2014</v>
      </c>
      <c r="C30" s="10" t="s">
        <v>4</v>
      </c>
      <c r="D30" s="10" t="s">
        <v>27</v>
      </c>
      <c r="E30" s="10">
        <v>46</v>
      </c>
      <c r="F30" s="13" t="s">
        <v>81</v>
      </c>
      <c r="G30" s="36" t="str">
        <f t="shared" si="0"/>
        <v>Y07-2014-ENG-WRI-46-NF</v>
      </c>
      <c r="H30" s="9" t="s">
        <v>177</v>
      </c>
      <c r="I30" s="14" t="s">
        <v>199</v>
      </c>
      <c r="J30" s="85"/>
      <c r="K30" s="8" t="s">
        <v>76</v>
      </c>
    </row>
    <row r="31" spans="1:11" x14ac:dyDescent="0.2">
      <c r="A31" s="10" t="s">
        <v>119</v>
      </c>
      <c r="B31" s="10">
        <v>2014</v>
      </c>
      <c r="C31" s="10" t="s">
        <v>4</v>
      </c>
      <c r="D31" s="10" t="s">
        <v>11</v>
      </c>
      <c r="E31" s="10">
        <v>46</v>
      </c>
      <c r="F31" s="13" t="s">
        <v>84</v>
      </c>
      <c r="G31" s="36" t="str">
        <f t="shared" si="0"/>
        <v>Y07-2014-ENG-SUB-46-NS</v>
      </c>
      <c r="H31" s="9" t="s">
        <v>178</v>
      </c>
      <c r="I31" s="14" t="s">
        <v>30</v>
      </c>
      <c r="J31" s="85">
        <v>95</v>
      </c>
      <c r="K31" s="11" t="s">
        <v>121</v>
      </c>
    </row>
    <row r="32" spans="1:11" x14ac:dyDescent="0.2">
      <c r="A32" s="10" t="s">
        <v>119</v>
      </c>
      <c r="B32" s="10">
        <v>2014</v>
      </c>
      <c r="C32" s="10" t="s">
        <v>4</v>
      </c>
      <c r="D32" s="10" t="s">
        <v>11</v>
      </c>
      <c r="E32" s="10">
        <v>46</v>
      </c>
      <c r="F32" s="13" t="s">
        <v>81</v>
      </c>
      <c r="G32" s="36" t="str">
        <f t="shared" si="0"/>
        <v>Y07-2014-ENG-SUB-46-NF</v>
      </c>
      <c r="H32" s="9" t="s">
        <v>179</v>
      </c>
      <c r="I32" s="14" t="s">
        <v>271</v>
      </c>
      <c r="J32" s="85"/>
      <c r="K32" s="8" t="s">
        <v>76</v>
      </c>
    </row>
    <row r="33" spans="1:14" x14ac:dyDescent="0.2">
      <c r="A33" s="10" t="s">
        <v>119</v>
      </c>
      <c r="B33" s="10">
        <v>2014</v>
      </c>
      <c r="C33" s="10" t="s">
        <v>13</v>
      </c>
      <c r="D33" s="10" t="s">
        <v>45</v>
      </c>
      <c r="E33" s="10">
        <v>34</v>
      </c>
      <c r="F33" s="13" t="s">
        <v>83</v>
      </c>
      <c r="G33" s="36" t="str">
        <f t="shared" si="0"/>
        <v>Y07-2014-MAT-TS1-34-NM</v>
      </c>
      <c r="H33" s="9" t="s">
        <v>182</v>
      </c>
      <c r="I33" s="14" t="s">
        <v>30</v>
      </c>
      <c r="J33" s="85">
        <v>40</v>
      </c>
      <c r="K33" s="8"/>
    </row>
    <row r="34" spans="1:14" x14ac:dyDescent="0.2">
      <c r="A34" s="12" t="s">
        <v>119</v>
      </c>
      <c r="B34" s="10">
        <v>2014</v>
      </c>
      <c r="C34" s="12" t="s">
        <v>13</v>
      </c>
      <c r="D34" s="12" t="s">
        <v>47</v>
      </c>
      <c r="E34" s="12">
        <v>34</v>
      </c>
      <c r="F34" s="12" t="s">
        <v>83</v>
      </c>
      <c r="G34" s="50" t="str">
        <f t="shared" si="0"/>
        <v>Y07-2014-MAT-TS2-34-NM</v>
      </c>
      <c r="H34" s="20" t="s">
        <v>183</v>
      </c>
      <c r="I34" s="37" t="s">
        <v>30</v>
      </c>
      <c r="J34" s="79">
        <v>40</v>
      </c>
      <c r="K34" s="37"/>
    </row>
    <row r="35" spans="1:14" x14ac:dyDescent="0.2">
      <c r="A35" s="12" t="s">
        <v>119</v>
      </c>
      <c r="B35" s="10">
        <v>2014</v>
      </c>
      <c r="C35" s="12" t="s">
        <v>13</v>
      </c>
      <c r="D35" s="12" t="s">
        <v>11</v>
      </c>
      <c r="E35" s="12">
        <v>34</v>
      </c>
      <c r="F35" s="12" t="s">
        <v>84</v>
      </c>
      <c r="G35" s="50" t="str">
        <f t="shared" si="0"/>
        <v>Y07-2014-MAT-SUB-34-NS</v>
      </c>
      <c r="H35" s="20" t="s">
        <v>184</v>
      </c>
      <c r="I35" s="37" t="s">
        <v>30</v>
      </c>
      <c r="J35" s="79">
        <v>80</v>
      </c>
      <c r="K35" s="37" t="s">
        <v>266</v>
      </c>
    </row>
    <row r="36" spans="1:14" x14ac:dyDescent="0.2">
      <c r="A36" s="12" t="s">
        <v>119</v>
      </c>
      <c r="B36" s="10">
        <v>2014</v>
      </c>
      <c r="C36" s="12" t="s">
        <v>13</v>
      </c>
      <c r="D36" s="12" t="s">
        <v>11</v>
      </c>
      <c r="E36" s="12">
        <v>34</v>
      </c>
      <c r="F36" s="12" t="s">
        <v>80</v>
      </c>
      <c r="G36" s="50" t="str">
        <f t="shared" si="0"/>
        <v>Y07-2014-MAT-SUB-34-NL</v>
      </c>
      <c r="H36" s="20" t="s">
        <v>185</v>
      </c>
      <c r="I36" s="37" t="s">
        <v>270</v>
      </c>
      <c r="J36" s="79"/>
      <c r="K36" s="37" t="s">
        <v>44</v>
      </c>
    </row>
    <row r="37" spans="1:14" x14ac:dyDescent="0.2">
      <c r="A37" s="12" t="s">
        <v>119</v>
      </c>
      <c r="B37" s="10">
        <v>2014</v>
      </c>
      <c r="C37" s="12" t="s">
        <v>13</v>
      </c>
      <c r="D37" s="12" t="s">
        <v>45</v>
      </c>
      <c r="E37" s="12">
        <v>46</v>
      </c>
      <c r="F37" s="12" t="s">
        <v>83</v>
      </c>
      <c r="G37" s="50" t="str">
        <f t="shared" si="0"/>
        <v>Y07-2014-MAT-TS1-46-NM</v>
      </c>
      <c r="H37" s="20" t="s">
        <v>180</v>
      </c>
      <c r="I37" s="37" t="s">
        <v>30</v>
      </c>
      <c r="J37" s="79">
        <v>60</v>
      </c>
      <c r="K37" s="37"/>
    </row>
    <row r="38" spans="1:14" x14ac:dyDescent="0.2">
      <c r="A38" s="12" t="s">
        <v>119</v>
      </c>
      <c r="B38" s="10">
        <v>2014</v>
      </c>
      <c r="C38" s="12" t="s">
        <v>13</v>
      </c>
      <c r="D38" s="12" t="s">
        <v>47</v>
      </c>
      <c r="E38" s="12">
        <v>46</v>
      </c>
      <c r="F38" s="12" t="s">
        <v>83</v>
      </c>
      <c r="G38" s="50" t="str">
        <f t="shared" si="0"/>
        <v>Y07-2014-MAT-TS2-46-NM</v>
      </c>
      <c r="H38" s="20" t="s">
        <v>181</v>
      </c>
      <c r="I38" s="37" t="s">
        <v>30</v>
      </c>
      <c r="J38" s="79">
        <v>60</v>
      </c>
      <c r="K38" s="37"/>
    </row>
    <row r="39" spans="1:14" x14ac:dyDescent="0.2">
      <c r="A39" s="12" t="s">
        <v>119</v>
      </c>
      <c r="B39" s="10">
        <v>2014</v>
      </c>
      <c r="C39" s="12" t="s">
        <v>13</v>
      </c>
      <c r="D39" s="12" t="s">
        <v>11</v>
      </c>
      <c r="E39" s="12">
        <v>46</v>
      </c>
      <c r="F39" s="12" t="s">
        <v>84</v>
      </c>
      <c r="G39" s="50" t="str">
        <f t="shared" si="0"/>
        <v>Y07-2014-MAT-SUB-46-NS</v>
      </c>
      <c r="H39" s="20" t="s">
        <v>158</v>
      </c>
      <c r="I39" s="37" t="s">
        <v>30</v>
      </c>
      <c r="J39" s="79">
        <v>120</v>
      </c>
      <c r="K39" s="20" t="s">
        <v>73</v>
      </c>
    </row>
    <row r="40" spans="1:14" x14ac:dyDescent="0.2">
      <c r="A40" s="12" t="s">
        <v>119</v>
      </c>
      <c r="B40" s="10">
        <v>2014</v>
      </c>
      <c r="C40" s="12" t="s">
        <v>13</v>
      </c>
      <c r="D40" s="12" t="s">
        <v>11</v>
      </c>
      <c r="E40" s="12">
        <v>46</v>
      </c>
      <c r="F40" s="12" t="s">
        <v>81</v>
      </c>
      <c r="G40" s="50" t="str">
        <f t="shared" si="0"/>
        <v>Y07-2014-MAT-SUB-46-NF</v>
      </c>
      <c r="H40" s="20" t="s">
        <v>186</v>
      </c>
      <c r="I40" s="37" t="s">
        <v>271</v>
      </c>
      <c r="J40" s="79"/>
      <c r="K40" s="37" t="s">
        <v>76</v>
      </c>
    </row>
    <row r="41" spans="1:14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9"/>
      <c r="K41" s="18"/>
    </row>
    <row r="44" spans="1:14" s="71" customFormat="1" x14ac:dyDescent="0.2">
      <c r="J44" s="15"/>
      <c r="L44" s="84"/>
      <c r="M44" s="84"/>
      <c r="N44" s="84"/>
    </row>
    <row r="45" spans="1:14" s="71" customFormat="1" x14ac:dyDescent="0.2">
      <c r="J45" s="15"/>
      <c r="L45" s="84"/>
      <c r="M45" s="84"/>
      <c r="N45" s="84"/>
    </row>
  </sheetData>
  <autoFilter ref="A1:K40"/>
  <phoneticPr fontId="0" type="noConversion"/>
  <pageMargins left="0.75" right="0.75" top="1" bottom="1" header="0.5" footer="0.5"/>
  <pageSetup paperSize="9" scale="66" orientation="landscape" r:id="rId1"/>
  <headerFooter alignWithMargins="0"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workbookViewId="0">
      <pane ySplit="1" topLeftCell="A2" activePane="bottomLeft" state="frozen"/>
      <selection activeCell="G29" sqref="G29"/>
      <selection pane="bottomLeft" activeCell="B15" sqref="B15"/>
    </sheetView>
  </sheetViews>
  <sheetFormatPr defaultRowHeight="12.75" x14ac:dyDescent="0.2"/>
  <cols>
    <col min="1" max="1" width="7.140625" bestFit="1" customWidth="1"/>
    <col min="2" max="2" width="6.28515625" bestFit="1" customWidth="1"/>
    <col min="3" max="3" width="8.5703125" bestFit="1" customWidth="1"/>
    <col min="4" max="4" width="12" customWidth="1"/>
    <col min="5" max="5" width="8.7109375" bestFit="1" customWidth="1"/>
    <col min="6" max="6" width="14.42578125" customWidth="1"/>
    <col min="7" max="7" width="21.7109375" bestFit="1" customWidth="1"/>
    <col min="8" max="8" width="26.42578125" bestFit="1" customWidth="1"/>
    <col min="9" max="9" width="35.85546875" bestFit="1" customWidth="1"/>
    <col min="10" max="10" width="4.7109375" customWidth="1"/>
    <col min="11" max="11" width="30.28515625" style="15" customWidth="1"/>
  </cols>
  <sheetData>
    <row r="1" spans="1:1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0" t="s">
        <v>89</v>
      </c>
      <c r="F1" s="30" t="s">
        <v>91</v>
      </c>
      <c r="G1" s="34" t="s">
        <v>202</v>
      </c>
      <c r="H1" s="31" t="s">
        <v>0</v>
      </c>
      <c r="I1" s="32" t="s">
        <v>117</v>
      </c>
      <c r="J1" s="30" t="s">
        <v>1</v>
      </c>
      <c r="K1" s="31" t="s">
        <v>2</v>
      </c>
    </row>
    <row r="2" spans="1:11" x14ac:dyDescent="0.2">
      <c r="A2" s="10" t="s">
        <v>122</v>
      </c>
      <c r="B2" s="10">
        <v>2014</v>
      </c>
      <c r="C2" s="13" t="s">
        <v>4</v>
      </c>
      <c r="D2" s="13" t="s">
        <v>6</v>
      </c>
      <c r="E2" s="13" t="s">
        <v>5</v>
      </c>
      <c r="F2" s="13" t="s">
        <v>80</v>
      </c>
      <c r="G2" s="36" t="str">
        <f>CONCATENATE(A2,"-",B2,"-",C2,"-",D2,"-",E2,"-",F2)</f>
        <v>Y08-2014-ENG-AT1-TA-NL</v>
      </c>
      <c r="H2" s="9" t="s">
        <v>201</v>
      </c>
      <c r="I2" s="9" t="s">
        <v>115</v>
      </c>
      <c r="J2" s="13"/>
      <c r="K2" s="90"/>
    </row>
    <row r="3" spans="1:11" x14ac:dyDescent="0.2">
      <c r="A3" s="10" t="s">
        <v>122</v>
      </c>
      <c r="B3" s="10">
        <v>2014</v>
      </c>
      <c r="C3" s="13" t="s">
        <v>4</v>
      </c>
      <c r="D3" s="13" t="s">
        <v>7</v>
      </c>
      <c r="E3" s="13" t="s">
        <v>5</v>
      </c>
      <c r="F3" s="13" t="s">
        <v>80</v>
      </c>
      <c r="G3" s="36" t="str">
        <f t="shared" ref="G3:G29" si="0">CONCATENATE(A3,"-",B3,"-",C3,"-",D3,"-",E3,"-",F3)</f>
        <v>Y08-2014-ENG-AT2-TA-NL</v>
      </c>
      <c r="H3" s="9" t="s">
        <v>8</v>
      </c>
      <c r="I3" s="9" t="s">
        <v>115</v>
      </c>
      <c r="J3" s="13"/>
      <c r="K3" s="90"/>
    </row>
    <row r="4" spans="1:11" x14ac:dyDescent="0.2">
      <c r="A4" s="10" t="s">
        <v>122</v>
      </c>
      <c r="B4" s="10">
        <v>2014</v>
      </c>
      <c r="C4" s="13" t="s">
        <v>4</v>
      </c>
      <c r="D4" s="13" t="s">
        <v>9</v>
      </c>
      <c r="E4" s="13" t="s">
        <v>5</v>
      </c>
      <c r="F4" s="13" t="s">
        <v>80</v>
      </c>
      <c r="G4" s="36" t="str">
        <f t="shared" si="0"/>
        <v>Y08-2014-ENG-AT3-TA-NL</v>
      </c>
      <c r="H4" s="9" t="s">
        <v>10</v>
      </c>
      <c r="I4" s="9" t="s">
        <v>115</v>
      </c>
      <c r="J4" s="13"/>
      <c r="K4" s="90"/>
    </row>
    <row r="5" spans="1:11" x14ac:dyDescent="0.2">
      <c r="A5" s="10" t="s">
        <v>122</v>
      </c>
      <c r="B5" s="10">
        <v>2014</v>
      </c>
      <c r="C5" s="13" t="s">
        <v>4</v>
      </c>
      <c r="D5" s="13" t="s">
        <v>11</v>
      </c>
      <c r="E5" s="13" t="s">
        <v>5</v>
      </c>
      <c r="F5" s="13" t="s">
        <v>80</v>
      </c>
      <c r="G5" s="36" t="str">
        <f t="shared" si="0"/>
        <v>Y08-2014-ENG-SUB-TA-NL</v>
      </c>
      <c r="H5" s="9" t="s">
        <v>12</v>
      </c>
      <c r="I5" s="9" t="s">
        <v>115</v>
      </c>
      <c r="J5" s="13"/>
      <c r="K5" s="90" t="s">
        <v>31</v>
      </c>
    </row>
    <row r="6" spans="1:11" x14ac:dyDescent="0.2">
      <c r="A6" s="10" t="s">
        <v>122</v>
      </c>
      <c r="B6" s="10">
        <v>2014</v>
      </c>
      <c r="C6" s="13" t="s">
        <v>13</v>
      </c>
      <c r="D6" s="13" t="s">
        <v>6</v>
      </c>
      <c r="E6" s="13" t="s">
        <v>5</v>
      </c>
      <c r="F6" s="13" t="s">
        <v>80</v>
      </c>
      <c r="G6" s="36" t="str">
        <f t="shared" si="0"/>
        <v>Y08-2014-MAT-AT1-TA-NL</v>
      </c>
      <c r="H6" s="9" t="s">
        <v>14</v>
      </c>
      <c r="I6" s="9" t="s">
        <v>115</v>
      </c>
      <c r="J6" s="13"/>
      <c r="K6" s="90"/>
    </row>
    <row r="7" spans="1:11" x14ac:dyDescent="0.2">
      <c r="A7" s="10" t="s">
        <v>122</v>
      </c>
      <c r="B7" s="10">
        <v>2014</v>
      </c>
      <c r="C7" s="13" t="s">
        <v>13</v>
      </c>
      <c r="D7" s="13" t="s">
        <v>7</v>
      </c>
      <c r="E7" s="13" t="s">
        <v>5</v>
      </c>
      <c r="F7" s="13" t="s">
        <v>80</v>
      </c>
      <c r="G7" s="36" t="str">
        <f t="shared" si="0"/>
        <v>Y08-2014-MAT-AT2-TA-NL</v>
      </c>
      <c r="H7" s="9" t="s">
        <v>15</v>
      </c>
      <c r="I7" s="9" t="s">
        <v>115</v>
      </c>
      <c r="J7" s="13"/>
      <c r="K7" s="90"/>
    </row>
    <row r="8" spans="1:11" x14ac:dyDescent="0.2">
      <c r="A8" s="10" t="s">
        <v>122</v>
      </c>
      <c r="B8" s="10">
        <v>2014</v>
      </c>
      <c r="C8" s="13" t="s">
        <v>13</v>
      </c>
      <c r="D8" s="13" t="s">
        <v>9</v>
      </c>
      <c r="E8" s="13" t="s">
        <v>5</v>
      </c>
      <c r="F8" s="13" t="s">
        <v>80</v>
      </c>
      <c r="G8" s="36" t="str">
        <f t="shared" si="0"/>
        <v>Y08-2014-MAT-AT3-TA-NL</v>
      </c>
      <c r="H8" s="9" t="s">
        <v>16</v>
      </c>
      <c r="I8" s="9" t="s">
        <v>115</v>
      </c>
      <c r="J8" s="13"/>
      <c r="K8" s="90"/>
    </row>
    <row r="9" spans="1:11" x14ac:dyDescent="0.2">
      <c r="A9" s="10" t="s">
        <v>122</v>
      </c>
      <c r="B9" s="10">
        <v>2014</v>
      </c>
      <c r="C9" s="13" t="s">
        <v>13</v>
      </c>
      <c r="D9" s="13" t="s">
        <v>22</v>
      </c>
      <c r="E9" s="13" t="s">
        <v>5</v>
      </c>
      <c r="F9" s="13" t="s">
        <v>80</v>
      </c>
      <c r="G9" s="36" t="str">
        <f t="shared" si="0"/>
        <v>Y08-2014-MAT-AT4-TA-NL</v>
      </c>
      <c r="H9" s="9" t="s">
        <v>36</v>
      </c>
      <c r="I9" s="9" t="s">
        <v>115</v>
      </c>
      <c r="J9" s="13"/>
      <c r="K9" s="90"/>
    </row>
    <row r="10" spans="1:11" x14ac:dyDescent="0.2">
      <c r="A10" s="10" t="s">
        <v>122</v>
      </c>
      <c r="B10" s="10">
        <v>2014</v>
      </c>
      <c r="C10" s="13" t="s">
        <v>13</v>
      </c>
      <c r="D10" s="13" t="s">
        <v>11</v>
      </c>
      <c r="E10" s="13" t="s">
        <v>5</v>
      </c>
      <c r="F10" s="13" t="s">
        <v>80</v>
      </c>
      <c r="G10" s="36" t="str">
        <f t="shared" si="0"/>
        <v>Y08-2014-MAT-SUB-TA-NL</v>
      </c>
      <c r="H10" s="9" t="s">
        <v>17</v>
      </c>
      <c r="I10" s="9" t="s">
        <v>115</v>
      </c>
      <c r="J10" s="13"/>
      <c r="K10" s="90" t="s">
        <v>55</v>
      </c>
    </row>
    <row r="11" spans="1:11" x14ac:dyDescent="0.2">
      <c r="A11" s="10" t="s">
        <v>122</v>
      </c>
      <c r="B11" s="10">
        <v>2014</v>
      </c>
      <c r="C11" s="13" t="s">
        <v>18</v>
      </c>
      <c r="D11" s="13" t="s">
        <v>6</v>
      </c>
      <c r="E11" s="13" t="s">
        <v>5</v>
      </c>
      <c r="F11" s="13" t="s">
        <v>80</v>
      </c>
      <c r="G11" s="36" t="str">
        <f t="shared" si="0"/>
        <v>Y08-2014-SCI-AT1-TA-NL</v>
      </c>
      <c r="H11" s="9" t="s">
        <v>19</v>
      </c>
      <c r="I11" s="9" t="s">
        <v>115</v>
      </c>
      <c r="J11" s="13"/>
      <c r="K11" s="90"/>
    </row>
    <row r="12" spans="1:11" x14ac:dyDescent="0.2">
      <c r="A12" s="10" t="s">
        <v>122</v>
      </c>
      <c r="B12" s="10">
        <v>2014</v>
      </c>
      <c r="C12" s="13" t="s">
        <v>18</v>
      </c>
      <c r="D12" s="13" t="s">
        <v>7</v>
      </c>
      <c r="E12" s="13" t="s">
        <v>5</v>
      </c>
      <c r="F12" s="13" t="s">
        <v>80</v>
      </c>
      <c r="G12" s="36" t="str">
        <f t="shared" si="0"/>
        <v>Y08-2014-SCI-AT2-TA-NL</v>
      </c>
      <c r="H12" s="9" t="s">
        <v>20</v>
      </c>
      <c r="I12" s="9" t="s">
        <v>115</v>
      </c>
      <c r="J12" s="13"/>
      <c r="K12" s="90"/>
    </row>
    <row r="13" spans="1:11" x14ac:dyDescent="0.2">
      <c r="A13" s="10" t="s">
        <v>122</v>
      </c>
      <c r="B13" s="10">
        <v>2014</v>
      </c>
      <c r="C13" s="13" t="s">
        <v>18</v>
      </c>
      <c r="D13" s="13" t="s">
        <v>9</v>
      </c>
      <c r="E13" s="13" t="s">
        <v>5</v>
      </c>
      <c r="F13" s="13" t="s">
        <v>80</v>
      </c>
      <c r="G13" s="36" t="str">
        <f t="shared" si="0"/>
        <v>Y08-2014-SCI-AT3-TA-NL</v>
      </c>
      <c r="H13" s="9" t="s">
        <v>21</v>
      </c>
      <c r="I13" s="9" t="s">
        <v>115</v>
      </c>
      <c r="J13" s="13"/>
      <c r="K13" s="90"/>
    </row>
    <row r="14" spans="1:11" x14ac:dyDescent="0.2">
      <c r="A14" s="10" t="s">
        <v>122</v>
      </c>
      <c r="B14" s="10">
        <v>2014</v>
      </c>
      <c r="C14" s="13" t="s">
        <v>18</v>
      </c>
      <c r="D14" s="13" t="s">
        <v>22</v>
      </c>
      <c r="E14" s="13" t="s">
        <v>5</v>
      </c>
      <c r="F14" s="13" t="s">
        <v>80</v>
      </c>
      <c r="G14" s="36" t="str">
        <f t="shared" si="0"/>
        <v>Y08-2014-SCI-AT4-TA-NL</v>
      </c>
      <c r="H14" s="9" t="s">
        <v>23</v>
      </c>
      <c r="I14" s="9" t="s">
        <v>115</v>
      </c>
      <c r="J14" s="13"/>
      <c r="K14" s="90"/>
    </row>
    <row r="15" spans="1:11" x14ac:dyDescent="0.2">
      <c r="A15" s="10" t="s">
        <v>122</v>
      </c>
      <c r="B15" s="10">
        <v>2014</v>
      </c>
      <c r="C15" s="13" t="s">
        <v>18</v>
      </c>
      <c r="D15" s="13" t="s">
        <v>11</v>
      </c>
      <c r="E15" s="13" t="s">
        <v>5</v>
      </c>
      <c r="F15" s="13" t="s">
        <v>80</v>
      </c>
      <c r="G15" s="36" t="str">
        <f t="shared" si="0"/>
        <v>Y08-2014-SCI-SUB-TA-NL</v>
      </c>
      <c r="H15" s="9" t="s">
        <v>24</v>
      </c>
      <c r="I15" s="9" t="s">
        <v>115</v>
      </c>
      <c r="J15" s="13"/>
      <c r="K15" s="90" t="s">
        <v>39</v>
      </c>
    </row>
    <row r="16" spans="1:11" x14ac:dyDescent="0.2">
      <c r="A16" s="10" t="s">
        <v>122</v>
      </c>
      <c r="B16" s="10">
        <v>2014</v>
      </c>
      <c r="C16" s="10" t="s">
        <v>4</v>
      </c>
      <c r="D16" s="10" t="s">
        <v>26</v>
      </c>
      <c r="E16" s="10" t="s">
        <v>25</v>
      </c>
      <c r="F16" s="13" t="s">
        <v>83</v>
      </c>
      <c r="G16" s="36" t="str">
        <f t="shared" si="0"/>
        <v>Y08-2014-ENG-REA-TT-NM</v>
      </c>
      <c r="H16" s="11" t="s">
        <v>40</v>
      </c>
      <c r="I16" s="9" t="s">
        <v>30</v>
      </c>
      <c r="J16" s="13">
        <v>49</v>
      </c>
      <c r="K16" s="90"/>
    </row>
    <row r="17" spans="1:11" x14ac:dyDescent="0.2">
      <c r="A17" s="10" t="s">
        <v>122</v>
      </c>
      <c r="B17" s="10">
        <v>2014</v>
      </c>
      <c r="C17" s="10" t="s">
        <v>4</v>
      </c>
      <c r="D17" s="10" t="s">
        <v>26</v>
      </c>
      <c r="E17" s="10" t="s">
        <v>25</v>
      </c>
      <c r="F17" s="10" t="s">
        <v>81</v>
      </c>
      <c r="G17" s="36" t="str">
        <f t="shared" si="0"/>
        <v>Y08-2014-ENG-REA-TT-NF</v>
      </c>
      <c r="H17" s="11" t="s">
        <v>32</v>
      </c>
      <c r="I17" s="14" t="s">
        <v>199</v>
      </c>
      <c r="J17" s="13"/>
      <c r="K17" s="100" t="s">
        <v>76</v>
      </c>
    </row>
    <row r="18" spans="1:11" x14ac:dyDescent="0.2">
      <c r="A18" s="10" t="s">
        <v>122</v>
      </c>
      <c r="B18" s="10">
        <v>2014</v>
      </c>
      <c r="C18" s="10" t="s">
        <v>4</v>
      </c>
      <c r="D18" s="10" t="s">
        <v>27</v>
      </c>
      <c r="E18" s="10" t="s">
        <v>25</v>
      </c>
      <c r="F18" s="10" t="s">
        <v>83</v>
      </c>
      <c r="G18" s="36" t="str">
        <f t="shared" si="0"/>
        <v>Y08-2014-ENG-WRI-TT-NM</v>
      </c>
      <c r="H18" s="11" t="s">
        <v>135</v>
      </c>
      <c r="I18" s="14" t="s">
        <v>30</v>
      </c>
      <c r="J18" s="13">
        <v>50</v>
      </c>
      <c r="K18" s="100"/>
    </row>
    <row r="19" spans="1:11" x14ac:dyDescent="0.2">
      <c r="A19" s="10" t="s">
        <v>122</v>
      </c>
      <c r="B19" s="10">
        <v>2014</v>
      </c>
      <c r="C19" s="10" t="s">
        <v>4</v>
      </c>
      <c r="D19" s="10" t="s">
        <v>27</v>
      </c>
      <c r="E19" s="10" t="s">
        <v>25</v>
      </c>
      <c r="F19" s="10" t="s">
        <v>81</v>
      </c>
      <c r="G19" s="36" t="str">
        <f t="shared" si="0"/>
        <v>Y08-2014-ENG-WRI-TT-NF</v>
      </c>
      <c r="H19" s="11" t="s">
        <v>33</v>
      </c>
      <c r="I19" s="14" t="s">
        <v>199</v>
      </c>
      <c r="J19" s="13"/>
      <c r="K19" s="100" t="s">
        <v>76</v>
      </c>
    </row>
    <row r="20" spans="1:11" x14ac:dyDescent="0.2">
      <c r="A20" s="12" t="s">
        <v>122</v>
      </c>
      <c r="B20" s="10">
        <v>2014</v>
      </c>
      <c r="C20" s="12" t="s">
        <v>4</v>
      </c>
      <c r="D20" s="12" t="s">
        <v>11</v>
      </c>
      <c r="E20" s="12" t="s">
        <v>25</v>
      </c>
      <c r="F20" s="12" t="s">
        <v>84</v>
      </c>
      <c r="G20" s="50" t="str">
        <f t="shared" si="0"/>
        <v>Y08-2014-ENG-SUB-TT-NS</v>
      </c>
      <c r="H20" s="20" t="s">
        <v>136</v>
      </c>
      <c r="I20" s="37" t="s">
        <v>30</v>
      </c>
      <c r="J20" s="12">
        <v>99</v>
      </c>
      <c r="K20" s="64" t="s">
        <v>121</v>
      </c>
    </row>
    <row r="21" spans="1:11" x14ac:dyDescent="0.2">
      <c r="A21" s="12" t="s">
        <v>122</v>
      </c>
      <c r="B21" s="10">
        <v>2014</v>
      </c>
      <c r="C21" s="12" t="s">
        <v>4</v>
      </c>
      <c r="D21" s="12" t="s">
        <v>11</v>
      </c>
      <c r="E21" s="12" t="s">
        <v>25</v>
      </c>
      <c r="F21" s="12" t="s">
        <v>81</v>
      </c>
      <c r="G21" s="50" t="str">
        <f t="shared" si="0"/>
        <v>Y08-2014-ENG-SUB-TT-NF</v>
      </c>
      <c r="H21" s="20" t="s">
        <v>120</v>
      </c>
      <c r="I21" s="37" t="s">
        <v>199</v>
      </c>
      <c r="J21" s="12"/>
      <c r="K21" s="81" t="s">
        <v>76</v>
      </c>
    </row>
    <row r="22" spans="1:11" x14ac:dyDescent="0.2">
      <c r="A22" s="12" t="s">
        <v>122</v>
      </c>
      <c r="B22" s="10">
        <v>2014</v>
      </c>
      <c r="C22" s="12" t="s">
        <v>13</v>
      </c>
      <c r="D22" s="12" t="s">
        <v>45</v>
      </c>
      <c r="E22" s="12">
        <v>46</v>
      </c>
      <c r="F22" s="12" t="s">
        <v>83</v>
      </c>
      <c r="G22" s="50" t="str">
        <f t="shared" si="0"/>
        <v>Y08-2014-MAT-TS1-46-NM</v>
      </c>
      <c r="H22" s="20" t="s">
        <v>180</v>
      </c>
      <c r="I22" s="37" t="s">
        <v>30</v>
      </c>
      <c r="J22" s="12">
        <v>60</v>
      </c>
      <c r="K22" s="81" t="s">
        <v>139</v>
      </c>
    </row>
    <row r="23" spans="1:11" x14ac:dyDescent="0.2">
      <c r="A23" s="12" t="s">
        <v>122</v>
      </c>
      <c r="B23" s="10">
        <v>2014</v>
      </c>
      <c r="C23" s="12" t="s">
        <v>13</v>
      </c>
      <c r="D23" s="12" t="s">
        <v>47</v>
      </c>
      <c r="E23" s="12">
        <v>46</v>
      </c>
      <c r="F23" s="12" t="s">
        <v>83</v>
      </c>
      <c r="G23" s="50" t="str">
        <f t="shared" si="0"/>
        <v>Y08-2014-MAT-TS2-46-NM</v>
      </c>
      <c r="H23" s="20" t="s">
        <v>181</v>
      </c>
      <c r="I23" s="37" t="s">
        <v>30</v>
      </c>
      <c r="J23" s="12">
        <v>60</v>
      </c>
      <c r="K23" s="81" t="s">
        <v>139</v>
      </c>
    </row>
    <row r="24" spans="1:11" x14ac:dyDescent="0.2">
      <c r="A24" s="12" t="s">
        <v>122</v>
      </c>
      <c r="B24" s="10">
        <v>2014</v>
      </c>
      <c r="C24" s="12" t="s">
        <v>13</v>
      </c>
      <c r="D24" s="12" t="s">
        <v>45</v>
      </c>
      <c r="E24" s="12">
        <v>57</v>
      </c>
      <c r="F24" s="12" t="s">
        <v>83</v>
      </c>
      <c r="G24" s="50" t="str">
        <f t="shared" si="0"/>
        <v>Y08-2014-MAT-TS1-57-NM</v>
      </c>
      <c r="H24" s="20" t="s">
        <v>187</v>
      </c>
      <c r="I24" s="37" t="s">
        <v>30</v>
      </c>
      <c r="J24" s="12">
        <v>60</v>
      </c>
      <c r="K24" s="81" t="s">
        <v>140</v>
      </c>
    </row>
    <row r="25" spans="1:11" x14ac:dyDescent="0.2">
      <c r="A25" s="12" t="s">
        <v>122</v>
      </c>
      <c r="B25" s="10">
        <v>2014</v>
      </c>
      <c r="C25" s="12" t="s">
        <v>13</v>
      </c>
      <c r="D25" s="12" t="s">
        <v>47</v>
      </c>
      <c r="E25" s="12">
        <v>57</v>
      </c>
      <c r="F25" s="12" t="s">
        <v>83</v>
      </c>
      <c r="G25" s="50" t="str">
        <f t="shared" si="0"/>
        <v>Y08-2014-MAT-TS2-57-NM</v>
      </c>
      <c r="H25" s="20" t="s">
        <v>188</v>
      </c>
      <c r="I25" s="37" t="s">
        <v>30</v>
      </c>
      <c r="J25" s="12">
        <v>60</v>
      </c>
      <c r="K25" s="81" t="s">
        <v>140</v>
      </c>
    </row>
    <row r="26" spans="1:11" ht="45" customHeight="1" x14ac:dyDescent="0.2">
      <c r="A26" s="12" t="s">
        <v>122</v>
      </c>
      <c r="B26" s="10">
        <v>2014</v>
      </c>
      <c r="C26" s="12" t="s">
        <v>13</v>
      </c>
      <c r="D26" s="12" t="s">
        <v>11</v>
      </c>
      <c r="E26" s="12" t="s">
        <v>25</v>
      </c>
      <c r="F26" s="12" t="s">
        <v>84</v>
      </c>
      <c r="G26" s="50" t="str">
        <f t="shared" si="0"/>
        <v>Y08-2014-MAT-SUB-TT-NS</v>
      </c>
      <c r="H26" s="20" t="s">
        <v>138</v>
      </c>
      <c r="I26" s="37" t="s">
        <v>30</v>
      </c>
      <c r="J26" s="79">
        <v>120</v>
      </c>
      <c r="K26" s="81" t="s">
        <v>407</v>
      </c>
    </row>
    <row r="27" spans="1:11" ht="33.75" x14ac:dyDescent="0.2">
      <c r="A27" s="12" t="s">
        <v>122</v>
      </c>
      <c r="B27" s="10">
        <v>2014</v>
      </c>
      <c r="C27" s="12" t="s">
        <v>13</v>
      </c>
      <c r="D27" s="12" t="s">
        <v>11</v>
      </c>
      <c r="E27" s="12">
        <v>46</v>
      </c>
      <c r="F27" s="12" t="s">
        <v>84</v>
      </c>
      <c r="G27" s="50" t="str">
        <f t="shared" si="0"/>
        <v>Y08-2014-MAT-SUB-46-NS</v>
      </c>
      <c r="H27" s="20" t="s">
        <v>158</v>
      </c>
      <c r="I27" s="37" t="s">
        <v>30</v>
      </c>
      <c r="J27" s="79">
        <v>120</v>
      </c>
      <c r="K27" s="81" t="s">
        <v>297</v>
      </c>
    </row>
    <row r="28" spans="1:11" ht="33.75" x14ac:dyDescent="0.2">
      <c r="A28" s="12" t="s">
        <v>122</v>
      </c>
      <c r="B28" s="10">
        <v>2014</v>
      </c>
      <c r="C28" s="12" t="s">
        <v>13</v>
      </c>
      <c r="D28" s="12" t="s">
        <v>11</v>
      </c>
      <c r="E28" s="12">
        <v>57</v>
      </c>
      <c r="F28" s="12" t="s">
        <v>84</v>
      </c>
      <c r="G28" s="50" t="str">
        <f t="shared" si="0"/>
        <v>Y08-2014-MAT-SUB-57-NS</v>
      </c>
      <c r="H28" s="20" t="s">
        <v>159</v>
      </c>
      <c r="I28" s="37" t="s">
        <v>30</v>
      </c>
      <c r="J28" s="79">
        <v>120</v>
      </c>
      <c r="K28" s="81" t="s">
        <v>298</v>
      </c>
    </row>
    <row r="29" spans="1:11" ht="45" x14ac:dyDescent="0.2">
      <c r="A29" s="12" t="s">
        <v>122</v>
      </c>
      <c r="B29" s="10">
        <v>2014</v>
      </c>
      <c r="C29" s="12" t="s">
        <v>13</v>
      </c>
      <c r="D29" s="12" t="s">
        <v>11</v>
      </c>
      <c r="E29" s="12" t="s">
        <v>25</v>
      </c>
      <c r="F29" s="12" t="s">
        <v>81</v>
      </c>
      <c r="G29" s="50" t="str">
        <f t="shared" si="0"/>
        <v>Y08-2014-MAT-SUB-TT-NF</v>
      </c>
      <c r="H29" s="20" t="s">
        <v>77</v>
      </c>
      <c r="I29" s="61" t="s">
        <v>272</v>
      </c>
      <c r="J29" s="12"/>
      <c r="K29" s="81" t="s">
        <v>408</v>
      </c>
    </row>
    <row r="30" spans="1:11" x14ac:dyDescent="0.2">
      <c r="A30" s="12" t="s">
        <v>122</v>
      </c>
      <c r="B30" s="10">
        <v>2014</v>
      </c>
      <c r="C30" s="12" t="s">
        <v>13</v>
      </c>
      <c r="D30" s="12" t="s">
        <v>11</v>
      </c>
      <c r="E30" s="12">
        <v>46</v>
      </c>
      <c r="F30" s="12" t="s">
        <v>81</v>
      </c>
      <c r="G30" s="50" t="str">
        <f>CONCATENATE(A30,"-",B30,"-",C30,"-",D30,"-",E30,"-",F30)</f>
        <v>Y08-2014-MAT-SUB-46-NF</v>
      </c>
      <c r="H30" s="20" t="s">
        <v>77</v>
      </c>
      <c r="I30" s="37" t="s">
        <v>264</v>
      </c>
      <c r="J30" s="12"/>
      <c r="K30" s="81" t="s">
        <v>76</v>
      </c>
    </row>
    <row r="31" spans="1:11" x14ac:dyDescent="0.2">
      <c r="A31" s="12" t="s">
        <v>122</v>
      </c>
      <c r="B31" s="10">
        <v>2014</v>
      </c>
      <c r="C31" s="12" t="s">
        <v>13</v>
      </c>
      <c r="D31" s="12" t="s">
        <v>11</v>
      </c>
      <c r="E31" s="12">
        <v>57</v>
      </c>
      <c r="F31" s="12" t="s">
        <v>81</v>
      </c>
      <c r="G31" s="50" t="str">
        <f>CONCATENATE(A31,"-",B31,"-",C31,"-",D31,"-",E31,"-",F31)</f>
        <v>Y08-2014-MAT-SUB-57-NF</v>
      </c>
      <c r="H31" s="20" t="s">
        <v>77</v>
      </c>
      <c r="I31" s="37" t="s">
        <v>265</v>
      </c>
      <c r="J31" s="12"/>
      <c r="K31" s="81" t="s">
        <v>76</v>
      </c>
    </row>
    <row r="32" spans="1:11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101"/>
    </row>
    <row r="35" spans="11:14" s="71" customFormat="1" x14ac:dyDescent="0.2">
      <c r="K35" s="15"/>
      <c r="L35" s="84"/>
      <c r="M35" s="84"/>
      <c r="N35" s="84"/>
    </row>
    <row r="36" spans="11:14" s="71" customFormat="1" x14ac:dyDescent="0.2">
      <c r="K36" s="15"/>
      <c r="L36" s="84"/>
      <c r="M36" s="84"/>
      <c r="N36" s="84"/>
    </row>
    <row r="37" spans="11:14" s="71" customFormat="1" x14ac:dyDescent="0.2">
      <c r="K37" s="15"/>
    </row>
  </sheetData>
  <autoFilter ref="A1:K31"/>
  <phoneticPr fontId="0" type="noConversion"/>
  <pageMargins left="0.75" right="0.75" top="1" bottom="1" header="0.5" footer="0.5"/>
  <pageSetup paperSize="9" scale="65" fitToHeight="2" orientation="landscape" r:id="rId1"/>
  <headerFooter alignWithMargins="0"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K36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43" bestFit="1" customWidth="1"/>
    <col min="2" max="2" width="6.28515625" style="43" bestFit="1" customWidth="1"/>
    <col min="3" max="3" width="8.5703125" style="43" bestFit="1" customWidth="1"/>
    <col min="4" max="4" width="12" style="43" customWidth="1"/>
    <col min="5" max="5" width="8.7109375" style="43" bestFit="1" customWidth="1"/>
    <col min="6" max="6" width="14.42578125" style="43" customWidth="1"/>
    <col min="7" max="7" width="21.7109375" style="43" bestFit="1" customWidth="1"/>
    <col min="8" max="8" width="35.140625" style="43" bestFit="1" customWidth="1"/>
    <col min="9" max="9" width="18.28515625" style="43" bestFit="1" customWidth="1"/>
    <col min="10" max="10" width="4.7109375" style="43" customWidth="1"/>
    <col min="11" max="11" width="30.28515625" style="43" customWidth="1"/>
    <col min="12" max="16384" width="9.140625" style="43"/>
  </cols>
  <sheetData>
    <row r="1" spans="1:11" x14ac:dyDescent="0.2">
      <c r="A1" s="40" t="s">
        <v>86</v>
      </c>
      <c r="B1" s="40" t="s">
        <v>87</v>
      </c>
      <c r="C1" s="40" t="s">
        <v>88</v>
      </c>
      <c r="D1" s="40" t="s">
        <v>90</v>
      </c>
      <c r="E1" s="40" t="s">
        <v>89</v>
      </c>
      <c r="F1" s="40" t="s">
        <v>91</v>
      </c>
      <c r="G1" s="52" t="s">
        <v>202</v>
      </c>
      <c r="H1" s="41" t="s">
        <v>0</v>
      </c>
      <c r="I1" s="42" t="s">
        <v>117</v>
      </c>
      <c r="J1" s="40" t="s">
        <v>1</v>
      </c>
      <c r="K1" s="41" t="s">
        <v>2</v>
      </c>
    </row>
    <row r="2" spans="1:11" x14ac:dyDescent="0.2">
      <c r="A2" s="44" t="s">
        <v>209</v>
      </c>
      <c r="B2" s="44">
        <v>2009</v>
      </c>
      <c r="C2" s="44" t="s">
        <v>4</v>
      </c>
      <c r="D2" s="44" t="s">
        <v>6</v>
      </c>
      <c r="E2" s="44" t="s">
        <v>5</v>
      </c>
      <c r="F2" s="44" t="s">
        <v>211</v>
      </c>
      <c r="G2" s="45" t="str">
        <f t="shared" ref="G2:G32" si="0">CONCATENATE(A2,"-",B2,"-",C2,"-",D2,"-",E2,"-",F2)</f>
        <v>AFL-2009-ENG-AT1-TA-LL</v>
      </c>
      <c r="H2" s="46" t="s">
        <v>201</v>
      </c>
      <c r="I2" s="47" t="s">
        <v>273</v>
      </c>
      <c r="J2" s="44"/>
      <c r="K2" s="46" t="s">
        <v>215</v>
      </c>
    </row>
    <row r="3" spans="1:11" x14ac:dyDescent="0.2">
      <c r="A3" s="44" t="s">
        <v>209</v>
      </c>
      <c r="B3" s="44">
        <v>2009</v>
      </c>
      <c r="C3" s="44" t="s">
        <v>4</v>
      </c>
      <c r="D3" s="44" t="s">
        <v>7</v>
      </c>
      <c r="E3" s="44" t="s">
        <v>5</v>
      </c>
      <c r="F3" s="44" t="s">
        <v>211</v>
      </c>
      <c r="G3" s="45" t="str">
        <f t="shared" si="0"/>
        <v>AFL-2009-ENG-AT2-TA-LL</v>
      </c>
      <c r="H3" s="46" t="s">
        <v>8</v>
      </c>
      <c r="I3" s="47" t="s">
        <v>273</v>
      </c>
      <c r="J3" s="44"/>
      <c r="K3" s="46" t="s">
        <v>215</v>
      </c>
    </row>
    <row r="4" spans="1:11" x14ac:dyDescent="0.2">
      <c r="A4" s="44" t="s">
        <v>209</v>
      </c>
      <c r="B4" s="44">
        <v>2009</v>
      </c>
      <c r="C4" s="44" t="s">
        <v>4</v>
      </c>
      <c r="D4" s="44" t="s">
        <v>9</v>
      </c>
      <c r="E4" s="44" t="s">
        <v>5</v>
      </c>
      <c r="F4" s="44" t="s">
        <v>211</v>
      </c>
      <c r="G4" s="45" t="str">
        <f t="shared" si="0"/>
        <v>AFL-2009-ENG-AT3-TA-LL</v>
      </c>
      <c r="H4" s="46" t="s">
        <v>10</v>
      </c>
      <c r="I4" s="47" t="s">
        <v>273</v>
      </c>
      <c r="J4" s="44"/>
      <c r="K4" s="46" t="s">
        <v>215</v>
      </c>
    </row>
    <row r="5" spans="1:11" x14ac:dyDescent="0.2">
      <c r="A5" s="44" t="s">
        <v>209</v>
      </c>
      <c r="B5" s="44">
        <v>2009</v>
      </c>
      <c r="C5" s="44" t="s">
        <v>4</v>
      </c>
      <c r="D5" s="44" t="s">
        <v>11</v>
      </c>
      <c r="E5" s="44" t="s">
        <v>5</v>
      </c>
      <c r="F5" s="44" t="s">
        <v>211</v>
      </c>
      <c r="G5" s="45" t="str">
        <f t="shared" si="0"/>
        <v>AFL-2009-ENG-SUB-TA-LL</v>
      </c>
      <c r="H5" s="46" t="s">
        <v>12</v>
      </c>
      <c r="I5" s="47" t="s">
        <v>273</v>
      </c>
      <c r="J5" s="44"/>
      <c r="K5" s="46" t="s">
        <v>215</v>
      </c>
    </row>
    <row r="6" spans="1:11" x14ac:dyDescent="0.2">
      <c r="A6" s="44" t="s">
        <v>209</v>
      </c>
      <c r="B6" s="44">
        <v>2009</v>
      </c>
      <c r="C6" s="44" t="s">
        <v>13</v>
      </c>
      <c r="D6" s="44" t="s">
        <v>6</v>
      </c>
      <c r="E6" s="44" t="s">
        <v>5</v>
      </c>
      <c r="F6" s="44" t="s">
        <v>211</v>
      </c>
      <c r="G6" s="45" t="str">
        <f t="shared" si="0"/>
        <v>AFL-2009-MAT-AT1-TA-LL</v>
      </c>
      <c r="H6" s="46" t="s">
        <v>14</v>
      </c>
      <c r="I6" s="47" t="s">
        <v>273</v>
      </c>
      <c r="J6" s="44"/>
      <c r="K6" s="46" t="s">
        <v>215</v>
      </c>
    </row>
    <row r="7" spans="1:11" x14ac:dyDescent="0.2">
      <c r="A7" s="44" t="s">
        <v>209</v>
      </c>
      <c r="B7" s="44">
        <v>2009</v>
      </c>
      <c r="C7" s="44" t="s">
        <v>13</v>
      </c>
      <c r="D7" s="44" t="s">
        <v>7</v>
      </c>
      <c r="E7" s="44" t="s">
        <v>5</v>
      </c>
      <c r="F7" s="44" t="s">
        <v>211</v>
      </c>
      <c r="G7" s="45" t="str">
        <f t="shared" si="0"/>
        <v>AFL-2009-MAT-AT2-TA-LL</v>
      </c>
      <c r="H7" s="46" t="s">
        <v>15</v>
      </c>
      <c r="I7" s="47" t="s">
        <v>273</v>
      </c>
      <c r="J7" s="44"/>
      <c r="K7" s="46" t="s">
        <v>215</v>
      </c>
    </row>
    <row r="8" spans="1:11" x14ac:dyDescent="0.2">
      <c r="A8" s="44" t="s">
        <v>209</v>
      </c>
      <c r="B8" s="44">
        <v>2009</v>
      </c>
      <c r="C8" s="44" t="s">
        <v>13</v>
      </c>
      <c r="D8" s="44" t="s">
        <v>9</v>
      </c>
      <c r="E8" s="44" t="s">
        <v>5</v>
      </c>
      <c r="F8" s="44" t="s">
        <v>211</v>
      </c>
      <c r="G8" s="45" t="str">
        <f t="shared" si="0"/>
        <v>AFL-2009-MAT-AT3-TA-LL</v>
      </c>
      <c r="H8" s="46" t="s">
        <v>16</v>
      </c>
      <c r="I8" s="47" t="s">
        <v>273</v>
      </c>
      <c r="J8" s="44"/>
      <c r="K8" s="46" t="s">
        <v>215</v>
      </c>
    </row>
    <row r="9" spans="1:11" x14ac:dyDescent="0.2">
      <c r="A9" s="44" t="s">
        <v>209</v>
      </c>
      <c r="B9" s="44">
        <v>2009</v>
      </c>
      <c r="C9" s="44" t="s">
        <v>13</v>
      </c>
      <c r="D9" s="44" t="s">
        <v>22</v>
      </c>
      <c r="E9" s="44" t="s">
        <v>5</v>
      </c>
      <c r="F9" s="44" t="s">
        <v>211</v>
      </c>
      <c r="G9" s="45" t="str">
        <f t="shared" si="0"/>
        <v>AFL-2009-MAT-AT4-TA-LL</v>
      </c>
      <c r="H9" s="46" t="s">
        <v>36</v>
      </c>
      <c r="I9" s="47" t="s">
        <v>273</v>
      </c>
      <c r="J9" s="44"/>
      <c r="K9" s="46" t="s">
        <v>215</v>
      </c>
    </row>
    <row r="10" spans="1:11" x14ac:dyDescent="0.2">
      <c r="A10" s="44" t="s">
        <v>209</v>
      </c>
      <c r="B10" s="44">
        <v>2009</v>
      </c>
      <c r="C10" s="44" t="s">
        <v>13</v>
      </c>
      <c r="D10" s="44" t="s">
        <v>11</v>
      </c>
      <c r="E10" s="44" t="s">
        <v>5</v>
      </c>
      <c r="F10" s="44" t="s">
        <v>211</v>
      </c>
      <c r="G10" s="45" t="str">
        <f t="shared" si="0"/>
        <v>AFL-2009-MAT-SUB-TA-LL</v>
      </c>
      <c r="H10" s="46" t="s">
        <v>17</v>
      </c>
      <c r="I10" s="47" t="s">
        <v>273</v>
      </c>
      <c r="J10" s="44"/>
      <c r="K10" s="46" t="s">
        <v>215</v>
      </c>
    </row>
    <row r="11" spans="1:11" x14ac:dyDescent="0.2">
      <c r="A11" s="44" t="s">
        <v>209</v>
      </c>
      <c r="B11" s="44">
        <v>2009</v>
      </c>
      <c r="C11" s="44" t="s">
        <v>18</v>
      </c>
      <c r="D11" s="44" t="s">
        <v>6</v>
      </c>
      <c r="E11" s="44" t="s">
        <v>5</v>
      </c>
      <c r="F11" s="44" t="s">
        <v>211</v>
      </c>
      <c r="G11" s="45" t="str">
        <f t="shared" si="0"/>
        <v>AFL-2009-SCI-AT1-TA-LL</v>
      </c>
      <c r="H11" s="46" t="s">
        <v>19</v>
      </c>
      <c r="I11" s="47" t="s">
        <v>273</v>
      </c>
      <c r="J11" s="44"/>
      <c r="K11" s="46" t="s">
        <v>215</v>
      </c>
    </row>
    <row r="12" spans="1:11" x14ac:dyDescent="0.2">
      <c r="A12" s="44" t="s">
        <v>209</v>
      </c>
      <c r="B12" s="44">
        <v>2009</v>
      </c>
      <c r="C12" s="44" t="s">
        <v>18</v>
      </c>
      <c r="D12" s="44" t="s">
        <v>7</v>
      </c>
      <c r="E12" s="44" t="s">
        <v>5</v>
      </c>
      <c r="F12" s="44" t="s">
        <v>211</v>
      </c>
      <c r="G12" s="45" t="str">
        <f t="shared" si="0"/>
        <v>AFL-2009-SCI-AT2-TA-LL</v>
      </c>
      <c r="H12" s="46" t="s">
        <v>20</v>
      </c>
      <c r="I12" s="47" t="s">
        <v>273</v>
      </c>
      <c r="J12" s="44"/>
      <c r="K12" s="46" t="s">
        <v>215</v>
      </c>
    </row>
    <row r="13" spans="1:11" x14ac:dyDescent="0.2">
      <c r="A13" s="44" t="s">
        <v>209</v>
      </c>
      <c r="B13" s="44">
        <v>2009</v>
      </c>
      <c r="C13" s="44" t="s">
        <v>18</v>
      </c>
      <c r="D13" s="44" t="s">
        <v>9</v>
      </c>
      <c r="E13" s="44" t="s">
        <v>5</v>
      </c>
      <c r="F13" s="44" t="s">
        <v>211</v>
      </c>
      <c r="G13" s="45" t="str">
        <f t="shared" si="0"/>
        <v>AFL-2009-SCI-AT3-TA-LL</v>
      </c>
      <c r="H13" s="46" t="s">
        <v>21</v>
      </c>
      <c r="I13" s="47" t="s">
        <v>273</v>
      </c>
      <c r="J13" s="44"/>
      <c r="K13" s="46" t="s">
        <v>215</v>
      </c>
    </row>
    <row r="14" spans="1:11" x14ac:dyDescent="0.2">
      <c r="A14" s="44" t="s">
        <v>209</v>
      </c>
      <c r="B14" s="44">
        <v>2009</v>
      </c>
      <c r="C14" s="44" t="s">
        <v>18</v>
      </c>
      <c r="D14" s="44" t="s">
        <v>22</v>
      </c>
      <c r="E14" s="44" t="s">
        <v>5</v>
      </c>
      <c r="F14" s="44" t="s">
        <v>211</v>
      </c>
      <c r="G14" s="45" t="str">
        <f t="shared" si="0"/>
        <v>AFL-2009-SCI-AT4-TA-LL</v>
      </c>
      <c r="H14" s="46" t="s">
        <v>23</v>
      </c>
      <c r="I14" s="47" t="s">
        <v>273</v>
      </c>
      <c r="J14" s="44"/>
      <c r="K14" s="46" t="s">
        <v>215</v>
      </c>
    </row>
    <row r="15" spans="1:11" x14ac:dyDescent="0.2">
      <c r="A15" s="44" t="s">
        <v>209</v>
      </c>
      <c r="B15" s="44">
        <v>2009</v>
      </c>
      <c r="C15" s="44" t="s">
        <v>18</v>
      </c>
      <c r="D15" s="44" t="s">
        <v>11</v>
      </c>
      <c r="E15" s="44" t="s">
        <v>5</v>
      </c>
      <c r="F15" s="44" t="s">
        <v>211</v>
      </c>
      <c r="G15" s="45" t="str">
        <f t="shared" si="0"/>
        <v>AFL-2009-SCI-SUB-TA-LL</v>
      </c>
      <c r="H15" s="46" t="s">
        <v>24</v>
      </c>
      <c r="I15" s="47" t="s">
        <v>273</v>
      </c>
      <c r="J15" s="44"/>
      <c r="K15" s="46" t="s">
        <v>215</v>
      </c>
    </row>
    <row r="16" spans="1:11" x14ac:dyDescent="0.2">
      <c r="A16" s="44" t="s">
        <v>209</v>
      </c>
      <c r="B16" s="44">
        <v>2009</v>
      </c>
      <c r="C16" s="44" t="s">
        <v>57</v>
      </c>
      <c r="D16" s="44" t="s">
        <v>11</v>
      </c>
      <c r="E16" s="44" t="s">
        <v>5</v>
      </c>
      <c r="F16" s="44" t="s">
        <v>211</v>
      </c>
      <c r="G16" s="45" t="str">
        <f>CONCATENATE(A16,"-",B16,"-",C16,"-",D16,"-",E16,"-",F16)</f>
        <v>AFL-2009-ART-SUB-TA-LL</v>
      </c>
      <c r="H16" s="46" t="s">
        <v>200</v>
      </c>
      <c r="I16" s="47" t="s">
        <v>273</v>
      </c>
      <c r="J16" s="44"/>
      <c r="K16" s="46" t="s">
        <v>215</v>
      </c>
    </row>
    <row r="17" spans="1:11" x14ac:dyDescent="0.2">
      <c r="A17" s="44" t="s">
        <v>209</v>
      </c>
      <c r="B17" s="44">
        <v>2009</v>
      </c>
      <c r="C17" s="44" t="s">
        <v>195</v>
      </c>
      <c r="D17" s="44" t="s">
        <v>11</v>
      </c>
      <c r="E17" s="44" t="s">
        <v>5</v>
      </c>
      <c r="F17" s="44" t="s">
        <v>211</v>
      </c>
      <c r="G17" s="45" t="str">
        <f t="shared" si="0"/>
        <v>AFL-2009-CIT-SUB-TA-LL</v>
      </c>
      <c r="H17" s="46" t="s">
        <v>196</v>
      </c>
      <c r="I17" s="47" t="s">
        <v>273</v>
      </c>
      <c r="J17" s="44"/>
      <c r="K17" s="46" t="s">
        <v>215</v>
      </c>
    </row>
    <row r="18" spans="1:11" x14ac:dyDescent="0.2">
      <c r="A18" s="44" t="s">
        <v>209</v>
      </c>
      <c r="B18" s="44">
        <v>2009</v>
      </c>
      <c r="C18" s="44" t="s">
        <v>58</v>
      </c>
      <c r="D18" s="44" t="s">
        <v>11</v>
      </c>
      <c r="E18" s="44" t="s">
        <v>5</v>
      </c>
      <c r="F18" s="44" t="s">
        <v>211</v>
      </c>
      <c r="G18" s="45" t="str">
        <f t="shared" si="0"/>
        <v>AFL-2009-DAT-SUB-TA-LL</v>
      </c>
      <c r="H18" s="46" t="s">
        <v>59</v>
      </c>
      <c r="I18" s="47" t="s">
        <v>273</v>
      </c>
      <c r="J18" s="44"/>
      <c r="K18" s="46" t="s">
        <v>215</v>
      </c>
    </row>
    <row r="19" spans="1:11" x14ac:dyDescent="0.2">
      <c r="A19" s="44" t="s">
        <v>209</v>
      </c>
      <c r="B19" s="44">
        <v>2009</v>
      </c>
      <c r="C19" s="44" t="s">
        <v>60</v>
      </c>
      <c r="D19" s="44" t="s">
        <v>11</v>
      </c>
      <c r="E19" s="44" t="s">
        <v>5</v>
      </c>
      <c r="F19" s="44" t="s">
        <v>211</v>
      </c>
      <c r="G19" s="45" t="str">
        <f t="shared" si="0"/>
        <v>AFL-2009-GEO-SUB-TA-LL</v>
      </c>
      <c r="H19" s="46" t="s">
        <v>203</v>
      </c>
      <c r="I19" s="47" t="s">
        <v>273</v>
      </c>
      <c r="J19" s="44"/>
      <c r="K19" s="46" t="s">
        <v>215</v>
      </c>
    </row>
    <row r="20" spans="1:11" x14ac:dyDescent="0.2">
      <c r="A20" s="44" t="s">
        <v>209</v>
      </c>
      <c r="B20" s="44">
        <v>2009</v>
      </c>
      <c r="C20" s="44" t="s">
        <v>61</v>
      </c>
      <c r="D20" s="44" t="s">
        <v>11</v>
      </c>
      <c r="E20" s="44" t="s">
        <v>5</v>
      </c>
      <c r="F20" s="44" t="s">
        <v>211</v>
      </c>
      <c r="G20" s="45" t="str">
        <f t="shared" si="0"/>
        <v>AFL-2009-HIS-SUB-TA-LL</v>
      </c>
      <c r="H20" s="46" t="s">
        <v>204</v>
      </c>
      <c r="I20" s="47" t="s">
        <v>273</v>
      </c>
      <c r="J20" s="44"/>
      <c r="K20" s="46" t="s">
        <v>215</v>
      </c>
    </row>
    <row r="21" spans="1:11" x14ac:dyDescent="0.2">
      <c r="A21" s="44" t="s">
        <v>209</v>
      </c>
      <c r="B21" s="44">
        <v>2009</v>
      </c>
      <c r="C21" s="44" t="s">
        <v>62</v>
      </c>
      <c r="D21" s="44" t="s">
        <v>11</v>
      </c>
      <c r="E21" s="44" t="s">
        <v>5</v>
      </c>
      <c r="F21" s="44" t="s">
        <v>211</v>
      </c>
      <c r="G21" s="45" t="str">
        <f t="shared" si="0"/>
        <v>AFL-2009-ICT-SUB-TA-LL</v>
      </c>
      <c r="H21" s="46" t="s">
        <v>205</v>
      </c>
      <c r="I21" s="47" t="s">
        <v>273</v>
      </c>
      <c r="J21" s="44"/>
      <c r="K21" s="46" t="s">
        <v>215</v>
      </c>
    </row>
    <row r="22" spans="1:11" x14ac:dyDescent="0.2">
      <c r="A22" s="44" t="s">
        <v>209</v>
      </c>
      <c r="B22" s="44">
        <v>2009</v>
      </c>
      <c r="C22" s="44" t="s">
        <v>63</v>
      </c>
      <c r="D22" s="44" t="s">
        <v>11</v>
      </c>
      <c r="E22" s="44" t="s">
        <v>5</v>
      </c>
      <c r="F22" s="44" t="s">
        <v>211</v>
      </c>
      <c r="G22" s="45" t="str">
        <f t="shared" si="0"/>
        <v>AFL-2009-MUS-SUB-TA-LL</v>
      </c>
      <c r="H22" s="46" t="s">
        <v>64</v>
      </c>
      <c r="I22" s="47" t="s">
        <v>273</v>
      </c>
      <c r="J22" s="44"/>
      <c r="K22" s="46" t="s">
        <v>215</v>
      </c>
    </row>
    <row r="23" spans="1:11" x14ac:dyDescent="0.2">
      <c r="A23" s="44" t="s">
        <v>209</v>
      </c>
      <c r="B23" s="44">
        <v>2009</v>
      </c>
      <c r="C23" s="44" t="s">
        <v>65</v>
      </c>
      <c r="D23" s="44" t="s">
        <v>11</v>
      </c>
      <c r="E23" s="44" t="s">
        <v>5</v>
      </c>
      <c r="F23" s="44" t="s">
        <v>211</v>
      </c>
      <c r="G23" s="45" t="str">
        <f t="shared" si="0"/>
        <v>AFL-2009-PED-SUB-TA-LL</v>
      </c>
      <c r="H23" s="46" t="s">
        <v>66</v>
      </c>
      <c r="I23" s="47" t="s">
        <v>273</v>
      </c>
      <c r="J23" s="44"/>
      <c r="K23" s="46" t="s">
        <v>215</v>
      </c>
    </row>
    <row r="24" spans="1:11" x14ac:dyDescent="0.2">
      <c r="A24" s="44" t="s">
        <v>209</v>
      </c>
      <c r="B24" s="44">
        <v>2009</v>
      </c>
      <c r="C24" s="44" t="s">
        <v>210</v>
      </c>
      <c r="D24" s="44" t="s">
        <v>11</v>
      </c>
      <c r="E24" s="44" t="s">
        <v>5</v>
      </c>
      <c r="F24" s="44" t="s">
        <v>211</v>
      </c>
      <c r="G24" s="45" t="str">
        <f t="shared" si="0"/>
        <v>AFL-2009-PSH-SUB-TA-LL</v>
      </c>
      <c r="H24" s="46" t="s">
        <v>212</v>
      </c>
      <c r="I24" s="47" t="s">
        <v>273</v>
      </c>
      <c r="J24" s="44"/>
      <c r="K24" s="46" t="s">
        <v>215</v>
      </c>
    </row>
    <row r="25" spans="1:11" x14ac:dyDescent="0.2">
      <c r="A25" s="44" t="s">
        <v>209</v>
      </c>
      <c r="B25" s="44">
        <v>2009</v>
      </c>
      <c r="C25" s="44" t="s">
        <v>197</v>
      </c>
      <c r="D25" s="44" t="s">
        <v>6</v>
      </c>
      <c r="E25" s="44" t="s">
        <v>5</v>
      </c>
      <c r="F25" s="44" t="s">
        <v>211</v>
      </c>
      <c r="G25" s="45" t="str">
        <f t="shared" si="0"/>
        <v>AFL-2009-REL-AT1-TA-LL</v>
      </c>
      <c r="H25" s="46" t="s">
        <v>213</v>
      </c>
      <c r="I25" s="47" t="s">
        <v>273</v>
      </c>
      <c r="J25" s="44"/>
      <c r="K25" s="46" t="s">
        <v>215</v>
      </c>
    </row>
    <row r="26" spans="1:11" x14ac:dyDescent="0.2">
      <c r="A26" s="44" t="s">
        <v>209</v>
      </c>
      <c r="B26" s="44">
        <v>2009</v>
      </c>
      <c r="C26" s="44" t="s">
        <v>197</v>
      </c>
      <c r="D26" s="44" t="s">
        <v>7</v>
      </c>
      <c r="E26" s="44" t="s">
        <v>5</v>
      </c>
      <c r="F26" s="44" t="s">
        <v>211</v>
      </c>
      <c r="G26" s="45" t="str">
        <f t="shared" si="0"/>
        <v>AFL-2009-REL-AT2-TA-LL</v>
      </c>
      <c r="H26" s="46" t="s">
        <v>214</v>
      </c>
      <c r="I26" s="47" t="s">
        <v>273</v>
      </c>
      <c r="J26" s="44"/>
      <c r="K26" s="46" t="s">
        <v>215</v>
      </c>
    </row>
    <row r="27" spans="1:11" x14ac:dyDescent="0.2">
      <c r="A27" s="44" t="s">
        <v>209</v>
      </c>
      <c r="B27" s="44">
        <v>2009</v>
      </c>
      <c r="C27" s="44" t="s">
        <v>197</v>
      </c>
      <c r="D27" s="44" t="s">
        <v>11</v>
      </c>
      <c r="E27" s="44" t="s">
        <v>5</v>
      </c>
      <c r="F27" s="44" t="s">
        <v>211</v>
      </c>
      <c r="G27" s="45" t="str">
        <f t="shared" si="0"/>
        <v>AFL-2009-REL-SUB-TA-LL</v>
      </c>
      <c r="H27" s="46" t="s">
        <v>198</v>
      </c>
      <c r="I27" s="47" t="s">
        <v>273</v>
      </c>
      <c r="J27" s="44"/>
      <c r="K27" s="46" t="s">
        <v>215</v>
      </c>
    </row>
    <row r="28" spans="1:11" x14ac:dyDescent="0.2">
      <c r="A28" s="44" t="s">
        <v>209</v>
      </c>
      <c r="B28" s="44">
        <v>2009</v>
      </c>
      <c r="C28" s="48" t="s">
        <v>71</v>
      </c>
      <c r="D28" s="44" t="s">
        <v>6</v>
      </c>
      <c r="E28" s="44" t="s">
        <v>5</v>
      </c>
      <c r="F28" s="44" t="s">
        <v>211</v>
      </c>
      <c r="G28" s="45" t="str">
        <f t="shared" si="0"/>
        <v>AFL-2009-MFL-AT1-TA-LL</v>
      </c>
      <c r="H28" s="46" t="s">
        <v>68</v>
      </c>
      <c r="I28" s="47" t="s">
        <v>273</v>
      </c>
      <c r="J28" s="44"/>
      <c r="K28" s="46" t="s">
        <v>216</v>
      </c>
    </row>
    <row r="29" spans="1:11" x14ac:dyDescent="0.2">
      <c r="A29" s="44" t="s">
        <v>209</v>
      </c>
      <c r="B29" s="44">
        <v>2009</v>
      </c>
      <c r="C29" s="48" t="s">
        <v>71</v>
      </c>
      <c r="D29" s="44" t="s">
        <v>7</v>
      </c>
      <c r="E29" s="44" t="s">
        <v>5</v>
      </c>
      <c r="F29" s="44" t="s">
        <v>211</v>
      </c>
      <c r="G29" s="45" t="str">
        <f t="shared" si="0"/>
        <v>AFL-2009-MFL-AT2-TA-LL</v>
      </c>
      <c r="H29" s="46" t="s">
        <v>69</v>
      </c>
      <c r="I29" s="47" t="s">
        <v>273</v>
      </c>
      <c r="J29" s="44"/>
      <c r="K29" s="46" t="s">
        <v>216</v>
      </c>
    </row>
    <row r="30" spans="1:11" x14ac:dyDescent="0.2">
      <c r="A30" s="44" t="s">
        <v>209</v>
      </c>
      <c r="B30" s="44">
        <v>2009</v>
      </c>
      <c r="C30" s="48" t="s">
        <v>71</v>
      </c>
      <c r="D30" s="44" t="s">
        <v>9</v>
      </c>
      <c r="E30" s="44" t="s">
        <v>5</v>
      </c>
      <c r="F30" s="44" t="s">
        <v>211</v>
      </c>
      <c r="G30" s="45" t="str">
        <f t="shared" si="0"/>
        <v>AFL-2009-MFL-AT3-TA-LL</v>
      </c>
      <c r="H30" s="46" t="s">
        <v>70</v>
      </c>
      <c r="I30" s="47" t="s">
        <v>273</v>
      </c>
      <c r="J30" s="44"/>
      <c r="K30" s="46" t="s">
        <v>216</v>
      </c>
    </row>
    <row r="31" spans="1:11" x14ac:dyDescent="0.2">
      <c r="A31" s="44" t="s">
        <v>209</v>
      </c>
      <c r="B31" s="44">
        <v>2009</v>
      </c>
      <c r="C31" s="48" t="s">
        <v>71</v>
      </c>
      <c r="D31" s="44" t="s">
        <v>22</v>
      </c>
      <c r="E31" s="44" t="s">
        <v>5</v>
      </c>
      <c r="F31" s="44" t="s">
        <v>211</v>
      </c>
      <c r="G31" s="45" t="str">
        <f t="shared" si="0"/>
        <v>AFL-2009-MFL-AT4-TA-LL</v>
      </c>
      <c r="H31" s="46" t="s">
        <v>10</v>
      </c>
      <c r="I31" s="47" t="s">
        <v>273</v>
      </c>
      <c r="J31" s="44"/>
      <c r="K31" s="46" t="s">
        <v>216</v>
      </c>
    </row>
    <row r="32" spans="1:11" x14ac:dyDescent="0.2">
      <c r="A32" s="44" t="s">
        <v>209</v>
      </c>
      <c r="B32" s="44">
        <v>2009</v>
      </c>
      <c r="C32" s="48" t="s">
        <v>71</v>
      </c>
      <c r="D32" s="44" t="s">
        <v>11</v>
      </c>
      <c r="E32" s="44" t="s">
        <v>5</v>
      </c>
      <c r="F32" s="44" t="s">
        <v>211</v>
      </c>
      <c r="G32" s="45" t="str">
        <f t="shared" si="0"/>
        <v>AFL-2009-MFL-SUB-TA-LL</v>
      </c>
      <c r="H32" s="49" t="s">
        <v>151</v>
      </c>
      <c r="I32" s="47" t="s">
        <v>273</v>
      </c>
      <c r="J32" s="44"/>
      <c r="K32" s="46" t="s">
        <v>217</v>
      </c>
    </row>
    <row r="34" spans="1:11" s="74" customFormat="1" ht="48" customHeight="1" x14ac:dyDescent="0.2">
      <c r="A34" s="72" t="s">
        <v>74</v>
      </c>
      <c r="B34" s="73" t="s">
        <v>218</v>
      </c>
      <c r="C34" s="129" t="s">
        <v>292</v>
      </c>
      <c r="D34" s="130"/>
      <c r="E34" s="130"/>
      <c r="F34" s="130"/>
      <c r="G34" s="130"/>
      <c r="H34" s="130"/>
      <c r="I34" s="130"/>
      <c r="J34" s="130"/>
      <c r="K34" s="131"/>
    </row>
    <row r="35" spans="1:11" s="74" customFormat="1" ht="24.2" customHeight="1" x14ac:dyDescent="0.2">
      <c r="A35" s="75"/>
      <c r="B35" s="73" t="s">
        <v>219</v>
      </c>
      <c r="C35" s="129" t="s">
        <v>293</v>
      </c>
      <c r="D35" s="130"/>
      <c r="E35" s="130"/>
      <c r="F35" s="130"/>
      <c r="G35" s="130"/>
      <c r="H35" s="130"/>
      <c r="I35" s="130"/>
      <c r="J35" s="130"/>
      <c r="K35" s="131"/>
    </row>
    <row r="36" spans="1:11" s="74" customFormat="1" ht="36" customHeight="1" x14ac:dyDescent="0.2">
      <c r="B36" s="73" t="s">
        <v>220</v>
      </c>
      <c r="C36" s="129" t="s">
        <v>294</v>
      </c>
      <c r="D36" s="132"/>
      <c r="E36" s="132"/>
      <c r="F36" s="132"/>
      <c r="G36" s="132"/>
      <c r="H36" s="132"/>
      <c r="I36" s="132"/>
      <c r="J36" s="132"/>
      <c r="K36" s="131"/>
    </row>
  </sheetData>
  <autoFilter ref="A1:K1"/>
  <mergeCells count="3">
    <mergeCell ref="C34:K34"/>
    <mergeCell ref="C35:K35"/>
    <mergeCell ref="C36:K36"/>
  </mergeCells>
  <phoneticPr fontId="14" type="noConversion"/>
  <pageMargins left="0.75" right="0.75" top="1" bottom="1" header="0.5" footer="0.5"/>
  <pageSetup paperSize="9"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/>
  </sheetViews>
  <sheetFormatPr defaultRowHeight="12.75" x14ac:dyDescent="0.2"/>
  <cols>
    <col min="1" max="1" width="21.85546875" bestFit="1" customWidth="1"/>
    <col min="2" max="2" width="71.7109375" bestFit="1" customWidth="1"/>
    <col min="3" max="3" width="22.7109375" bestFit="1" customWidth="1"/>
    <col min="4" max="4" width="20.140625" bestFit="1" customWidth="1"/>
  </cols>
  <sheetData>
    <row r="1" spans="1:6" s="23" customFormat="1" x14ac:dyDescent="0.2">
      <c r="A1" s="25" t="s">
        <v>244</v>
      </c>
      <c r="B1" s="133" t="s">
        <v>508</v>
      </c>
      <c r="C1" s="134"/>
      <c r="D1" s="134"/>
    </row>
    <row r="2" spans="1:6" s="23" customFormat="1" x14ac:dyDescent="0.2">
      <c r="A2" s="26" t="s">
        <v>224</v>
      </c>
      <c r="B2" s="26" t="s">
        <v>226</v>
      </c>
      <c r="C2" s="26" t="s">
        <v>223</v>
      </c>
      <c r="D2" s="26" t="s">
        <v>225</v>
      </c>
    </row>
    <row r="3" spans="1:6" x14ac:dyDescent="0.2">
      <c r="A3" s="24" t="s">
        <v>227</v>
      </c>
      <c r="B3" s="24" t="s">
        <v>228</v>
      </c>
      <c r="C3" s="24" t="s">
        <v>86</v>
      </c>
      <c r="D3" s="24" t="s">
        <v>241</v>
      </c>
    </row>
    <row r="4" spans="1:6" x14ac:dyDescent="0.2">
      <c r="A4" s="24" t="s">
        <v>229</v>
      </c>
      <c r="B4" s="24" t="s">
        <v>230</v>
      </c>
      <c r="C4" s="24" t="s">
        <v>87</v>
      </c>
      <c r="D4" s="24" t="s">
        <v>242</v>
      </c>
    </row>
    <row r="5" spans="1:6" x14ac:dyDescent="0.2">
      <c r="A5" s="24" t="s">
        <v>231</v>
      </c>
      <c r="B5" s="24" t="s">
        <v>232</v>
      </c>
      <c r="C5" s="24" t="s">
        <v>88</v>
      </c>
      <c r="D5" s="24" t="s">
        <v>510</v>
      </c>
    </row>
    <row r="6" spans="1:6" x14ac:dyDescent="0.2">
      <c r="A6" s="24" t="s">
        <v>235</v>
      </c>
      <c r="B6" s="24" t="s">
        <v>240</v>
      </c>
      <c r="C6" s="24" t="s">
        <v>90</v>
      </c>
      <c r="D6" s="24" t="s">
        <v>242</v>
      </c>
    </row>
    <row r="7" spans="1:6" x14ac:dyDescent="0.2">
      <c r="A7" s="24" t="s">
        <v>233</v>
      </c>
      <c r="B7" s="24" t="s">
        <v>234</v>
      </c>
      <c r="C7" s="24" t="s">
        <v>89</v>
      </c>
      <c r="D7" s="24" t="s">
        <v>511</v>
      </c>
    </row>
    <row r="8" spans="1:6" x14ac:dyDescent="0.2">
      <c r="A8" s="24" t="s">
        <v>236</v>
      </c>
      <c r="B8" s="24" t="s">
        <v>237</v>
      </c>
      <c r="C8" s="24" t="s">
        <v>91</v>
      </c>
      <c r="D8" s="24" t="s">
        <v>512</v>
      </c>
    </row>
    <row r="9" spans="1:6" x14ac:dyDescent="0.2">
      <c r="A9" s="24" t="s">
        <v>238</v>
      </c>
      <c r="B9" s="24" t="s">
        <v>239</v>
      </c>
      <c r="C9" s="24" t="s">
        <v>202</v>
      </c>
      <c r="D9" s="24" t="s">
        <v>243</v>
      </c>
      <c r="E9" s="29" t="s">
        <v>255</v>
      </c>
      <c r="F9" s="28"/>
    </row>
    <row r="10" spans="1:6" x14ac:dyDescent="0.2">
      <c r="A10" s="28"/>
      <c r="B10" s="28"/>
      <c r="C10" s="28"/>
      <c r="D10" s="28"/>
      <c r="E10" s="29"/>
      <c r="F10" s="28"/>
    </row>
    <row r="11" spans="1:6" x14ac:dyDescent="0.2">
      <c r="A11" s="136" t="s">
        <v>275</v>
      </c>
      <c r="B11" s="137"/>
      <c r="C11" s="137"/>
      <c r="D11" s="137"/>
      <c r="E11" s="29"/>
      <c r="F11" s="28"/>
    </row>
    <row r="13" spans="1:6" x14ac:dyDescent="0.2">
      <c r="A13" s="134" t="s">
        <v>254</v>
      </c>
      <c r="B13" s="135"/>
    </row>
    <row r="14" spans="1:6" x14ac:dyDescent="0.2">
      <c r="A14" s="25" t="s">
        <v>245</v>
      </c>
      <c r="B14" s="26" t="s">
        <v>246</v>
      </c>
    </row>
    <row r="15" spans="1:6" x14ac:dyDescent="0.2">
      <c r="A15" s="27" t="s">
        <v>253</v>
      </c>
      <c r="B15" s="24" t="s">
        <v>252</v>
      </c>
    </row>
    <row r="16" spans="1:6" x14ac:dyDescent="0.2">
      <c r="A16" s="27">
        <v>2004</v>
      </c>
      <c r="B16" s="24" t="s">
        <v>251</v>
      </c>
    </row>
    <row r="17" spans="1:2" x14ac:dyDescent="0.2">
      <c r="A17" s="27">
        <v>2005</v>
      </c>
      <c r="B17" s="24" t="s">
        <v>250</v>
      </c>
    </row>
    <row r="18" spans="1:2" x14ac:dyDescent="0.2">
      <c r="A18" s="27">
        <v>2006</v>
      </c>
      <c r="B18" s="24" t="s">
        <v>249</v>
      </c>
    </row>
    <row r="19" spans="1:2" x14ac:dyDescent="0.2">
      <c r="A19" s="27">
        <v>2007</v>
      </c>
      <c r="B19" s="24" t="s">
        <v>248</v>
      </c>
    </row>
    <row r="20" spans="1:2" x14ac:dyDescent="0.2">
      <c r="A20" s="27">
        <v>2008</v>
      </c>
      <c r="B20" s="24" t="s">
        <v>247</v>
      </c>
    </row>
    <row r="21" spans="1:2" x14ac:dyDescent="0.2">
      <c r="A21" s="27">
        <v>2009</v>
      </c>
      <c r="B21" s="24" t="s">
        <v>274</v>
      </c>
    </row>
    <row r="22" spans="1:2" x14ac:dyDescent="0.2">
      <c r="A22" s="27">
        <v>2010</v>
      </c>
      <c r="B22" s="24" t="s">
        <v>278</v>
      </c>
    </row>
    <row r="23" spans="1:2" x14ac:dyDescent="0.2">
      <c r="A23" s="27">
        <v>2011</v>
      </c>
      <c r="B23" s="24" t="s">
        <v>295</v>
      </c>
    </row>
    <row r="24" spans="1:2" x14ac:dyDescent="0.2">
      <c r="A24" s="94">
        <v>2012</v>
      </c>
      <c r="B24" s="95" t="s">
        <v>398</v>
      </c>
    </row>
    <row r="25" spans="1:2" x14ac:dyDescent="0.2">
      <c r="A25" s="94">
        <v>2013</v>
      </c>
      <c r="B25" s="95" t="s">
        <v>406</v>
      </c>
    </row>
    <row r="26" spans="1:2" x14ac:dyDescent="0.2">
      <c r="A26" s="94">
        <v>2014</v>
      </c>
      <c r="B26" s="111" t="s">
        <v>417</v>
      </c>
    </row>
    <row r="27" spans="1:2" x14ac:dyDescent="0.2">
      <c r="A27" s="94">
        <v>2015</v>
      </c>
      <c r="B27" s="111" t="s">
        <v>495</v>
      </c>
    </row>
    <row r="28" spans="1:2" x14ac:dyDescent="0.2">
      <c r="A28" s="94">
        <v>2016</v>
      </c>
      <c r="B28" s="111" t="s">
        <v>552</v>
      </c>
    </row>
    <row r="29" spans="1:2" x14ac:dyDescent="0.2">
      <c r="A29" s="94">
        <v>2016</v>
      </c>
      <c r="B29" s="111" t="s">
        <v>553</v>
      </c>
    </row>
    <row r="30" spans="1:2" x14ac:dyDescent="0.2">
      <c r="A30" s="94">
        <v>2016</v>
      </c>
      <c r="B30" s="111" t="s">
        <v>554</v>
      </c>
    </row>
  </sheetData>
  <mergeCells count="3">
    <mergeCell ref="B1:D1"/>
    <mergeCell ref="A13:B13"/>
    <mergeCell ref="A11:D11"/>
  </mergeCells>
  <phoneticPr fontId="14" type="noConversion"/>
  <hyperlinks>
    <hyperlink ref="B1" r:id="rId1"/>
  </hyperlinks>
  <pageMargins left="0.75" right="0.75" top="1" bottom="1" header="0.5" footer="0.5"/>
  <pageSetup paperSize="9" scale="89" orientation="landscape" r:id="rId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workbookViewId="0"/>
  </sheetViews>
  <sheetFormatPr defaultRowHeight="12.75" x14ac:dyDescent="0.2"/>
  <sheetData>
    <row r="1" spans="1:12" x14ac:dyDescent="0.2">
      <c r="B1" s="15" t="s">
        <v>358</v>
      </c>
    </row>
    <row r="2" spans="1:12" x14ac:dyDescent="0.2">
      <c r="A2" s="55" t="s">
        <v>74</v>
      </c>
      <c r="B2" s="67" t="s">
        <v>67</v>
      </c>
      <c r="C2" s="141" t="s">
        <v>276</v>
      </c>
      <c r="D2" s="149"/>
      <c r="E2" s="149"/>
      <c r="F2" s="149"/>
      <c r="G2" s="149"/>
      <c r="H2" s="149"/>
      <c r="I2" s="149"/>
      <c r="J2" s="149"/>
      <c r="K2" s="150"/>
    </row>
    <row r="3" spans="1:12" x14ac:dyDescent="0.2">
      <c r="A3" s="55"/>
      <c r="B3" s="67" t="s">
        <v>153</v>
      </c>
      <c r="C3" s="154" t="s">
        <v>277</v>
      </c>
      <c r="D3" s="147"/>
      <c r="E3" s="147"/>
      <c r="F3" s="147"/>
      <c r="G3" s="147"/>
      <c r="H3" s="147"/>
      <c r="I3" s="147"/>
      <c r="J3" s="147"/>
      <c r="K3" s="148"/>
    </row>
    <row r="5" spans="1:12" x14ac:dyDescent="0.2">
      <c r="B5" s="70" t="s">
        <v>496</v>
      </c>
    </row>
    <row r="6" spans="1:12" x14ac:dyDescent="0.2">
      <c r="B6" s="16" t="s">
        <v>74</v>
      </c>
      <c r="C6" s="4" t="s">
        <v>147</v>
      </c>
      <c r="D6" s="138" t="s">
        <v>146</v>
      </c>
      <c r="E6" s="139"/>
      <c r="F6" s="139"/>
      <c r="G6" s="139"/>
      <c r="H6" s="139"/>
      <c r="I6" s="139"/>
      <c r="J6" s="139"/>
      <c r="K6" s="139"/>
      <c r="L6" s="140"/>
    </row>
    <row r="7" spans="1:12" x14ac:dyDescent="0.2">
      <c r="B7" s="51"/>
      <c r="C7" s="11" t="s">
        <v>208</v>
      </c>
      <c r="D7" s="155" t="s">
        <v>282</v>
      </c>
      <c r="E7" s="156"/>
      <c r="F7" s="156"/>
      <c r="G7" s="156"/>
      <c r="H7" s="156"/>
      <c r="I7" s="156"/>
      <c r="J7" s="156"/>
      <c r="K7" s="156"/>
      <c r="L7" s="157"/>
    </row>
    <row r="9" spans="1:12" x14ac:dyDescent="0.2">
      <c r="B9" s="70" t="s">
        <v>497</v>
      </c>
    </row>
    <row r="10" spans="1:12" x14ac:dyDescent="0.2">
      <c r="B10" s="17" t="s">
        <v>148</v>
      </c>
      <c r="C10" s="4" t="s">
        <v>147</v>
      </c>
      <c r="D10" s="138" t="s">
        <v>146</v>
      </c>
      <c r="E10" s="139"/>
      <c r="F10" s="139"/>
      <c r="G10" s="139"/>
      <c r="H10" s="139"/>
      <c r="I10" s="139"/>
      <c r="J10" s="139"/>
      <c r="K10" s="139"/>
      <c r="L10" s="140"/>
    </row>
    <row r="11" spans="1:12" x14ac:dyDescent="0.2">
      <c r="B11" s="77"/>
      <c r="C11" s="77" t="s">
        <v>301</v>
      </c>
      <c r="D11" s="77"/>
      <c r="E11" s="78"/>
      <c r="F11" s="78"/>
      <c r="G11" s="78"/>
      <c r="H11" s="78"/>
      <c r="I11" s="77"/>
      <c r="J11" s="77"/>
      <c r="K11" s="78"/>
      <c r="L11" s="77"/>
    </row>
    <row r="13" spans="1:12" x14ac:dyDescent="0.2">
      <c r="B13" s="70" t="s">
        <v>498</v>
      </c>
    </row>
    <row r="14" spans="1:12" x14ac:dyDescent="0.2">
      <c r="B14" s="55" t="s">
        <v>74</v>
      </c>
      <c r="C14" s="56" t="s">
        <v>67</v>
      </c>
      <c r="D14" s="146" t="s">
        <v>221</v>
      </c>
      <c r="E14" s="147"/>
      <c r="F14" s="147"/>
      <c r="G14" s="147"/>
      <c r="H14" s="147"/>
      <c r="I14" s="147"/>
      <c r="J14" s="147"/>
      <c r="K14" s="147"/>
      <c r="L14" s="148"/>
    </row>
    <row r="15" spans="1:12" x14ac:dyDescent="0.2">
      <c r="B15" s="55"/>
      <c r="C15" s="56" t="s">
        <v>153</v>
      </c>
      <c r="D15" s="146" t="s">
        <v>222</v>
      </c>
      <c r="E15" s="147"/>
      <c r="F15" s="147"/>
      <c r="G15" s="147"/>
      <c r="H15" s="147"/>
      <c r="I15" s="147"/>
      <c r="J15" s="147"/>
      <c r="K15" s="147"/>
      <c r="L15" s="148"/>
    </row>
    <row r="16" spans="1:12" x14ac:dyDescent="0.2">
      <c r="B16" s="53"/>
      <c r="C16" s="57" t="s">
        <v>147</v>
      </c>
      <c r="D16" s="146" t="s">
        <v>283</v>
      </c>
      <c r="E16" s="149"/>
      <c r="F16" s="149"/>
      <c r="G16" s="149"/>
      <c r="H16" s="149"/>
      <c r="I16" s="149"/>
      <c r="J16" s="149"/>
      <c r="K16" s="149"/>
      <c r="L16" s="150"/>
    </row>
    <row r="17" spans="2:12" x14ac:dyDescent="0.2">
      <c r="B17" s="58"/>
      <c r="C17" s="59" t="s">
        <v>208</v>
      </c>
      <c r="D17" s="151" t="s">
        <v>286</v>
      </c>
      <c r="E17" s="152"/>
      <c r="F17" s="152"/>
      <c r="G17" s="152"/>
      <c r="H17" s="152"/>
      <c r="I17" s="152"/>
      <c r="J17" s="152"/>
      <c r="K17" s="152"/>
      <c r="L17" s="153"/>
    </row>
    <row r="18" spans="2:12" x14ac:dyDescent="0.2">
      <c r="B18" s="58"/>
      <c r="C18" s="57" t="s">
        <v>284</v>
      </c>
      <c r="D18" s="144" t="s">
        <v>285</v>
      </c>
      <c r="E18" s="145"/>
      <c r="F18" s="145"/>
      <c r="G18" s="145"/>
      <c r="H18" s="145"/>
      <c r="I18" s="145"/>
      <c r="J18" s="145"/>
      <c r="K18" s="145"/>
      <c r="L18" s="145"/>
    </row>
    <row r="20" spans="2:12" x14ac:dyDescent="0.2">
      <c r="B20" s="15" t="s">
        <v>75</v>
      </c>
    </row>
    <row r="21" spans="2:12" x14ac:dyDescent="0.2">
      <c r="B21" s="17" t="s">
        <v>148</v>
      </c>
      <c r="C21" s="4" t="s">
        <v>147</v>
      </c>
      <c r="D21" s="138" t="s">
        <v>146</v>
      </c>
      <c r="E21" s="139"/>
      <c r="F21" s="139"/>
      <c r="G21" s="139"/>
      <c r="H21" s="139"/>
      <c r="I21" s="139"/>
      <c r="J21" s="139"/>
      <c r="K21" s="139"/>
      <c r="L21" s="140"/>
    </row>
    <row r="24" spans="2:12" x14ac:dyDescent="0.2">
      <c r="B24" s="15" t="s">
        <v>78</v>
      </c>
    </row>
    <row r="25" spans="2:12" x14ac:dyDescent="0.2">
      <c r="B25" s="17" t="s">
        <v>148</v>
      </c>
      <c r="C25" s="4" t="s">
        <v>147</v>
      </c>
      <c r="D25" s="138" t="s">
        <v>146</v>
      </c>
      <c r="E25" s="139"/>
      <c r="F25" s="139"/>
      <c r="G25" s="139"/>
      <c r="H25" s="139"/>
      <c r="I25" s="139"/>
      <c r="J25" s="139"/>
      <c r="K25" s="139"/>
      <c r="L25" s="140"/>
    </row>
    <row r="26" spans="2:12" x14ac:dyDescent="0.2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8" spans="2:12" x14ac:dyDescent="0.2">
      <c r="B28" s="15" t="s">
        <v>79</v>
      </c>
    </row>
    <row r="29" spans="2:12" x14ac:dyDescent="0.2">
      <c r="B29" s="16" t="s">
        <v>148</v>
      </c>
      <c r="C29" s="4" t="s">
        <v>147</v>
      </c>
      <c r="D29" s="138" t="s">
        <v>146</v>
      </c>
      <c r="E29" s="139"/>
      <c r="F29" s="139"/>
      <c r="G29" s="139"/>
      <c r="H29" s="139"/>
      <c r="I29" s="139"/>
      <c r="J29" s="139"/>
      <c r="K29" s="139"/>
      <c r="L29" s="140"/>
    </row>
    <row r="30" spans="2:12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2" spans="2:12" x14ac:dyDescent="0.2">
      <c r="B32" s="15" t="s">
        <v>119</v>
      </c>
    </row>
    <row r="33" spans="2:34" x14ac:dyDescent="0.2">
      <c r="B33" s="17" t="s">
        <v>148</v>
      </c>
      <c r="C33" s="4" t="s">
        <v>147</v>
      </c>
      <c r="D33" s="138" t="s">
        <v>146</v>
      </c>
      <c r="E33" s="139"/>
      <c r="F33" s="139"/>
      <c r="G33" s="139"/>
      <c r="H33" s="139"/>
      <c r="I33" s="139"/>
      <c r="J33" s="139"/>
      <c r="K33" s="139"/>
      <c r="L33" s="140"/>
    </row>
    <row r="36" spans="2:34" x14ac:dyDescent="0.2">
      <c r="B36" s="15" t="s">
        <v>122</v>
      </c>
    </row>
    <row r="37" spans="2:34" x14ac:dyDescent="0.2">
      <c r="B37" s="63" t="s">
        <v>148</v>
      </c>
      <c r="C37" s="64" t="s">
        <v>147</v>
      </c>
      <c r="D37" s="141" t="s">
        <v>146</v>
      </c>
      <c r="E37" s="142"/>
      <c r="F37" s="142"/>
      <c r="G37" s="142"/>
      <c r="H37" s="142"/>
      <c r="I37" s="142"/>
      <c r="J37" s="142"/>
      <c r="K37" s="142"/>
      <c r="L37" s="143"/>
    </row>
    <row r="38" spans="2:34" x14ac:dyDescent="0.2"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41" spans="2:34" x14ac:dyDescent="0.2">
      <c r="B41" s="15" t="s">
        <v>209</v>
      </c>
    </row>
    <row r="42" spans="2:34" x14ac:dyDescent="0.2">
      <c r="B42" s="96" t="s">
        <v>148</v>
      </c>
    </row>
    <row r="43" spans="2:34" x14ac:dyDescent="0.2">
      <c r="C43" s="1" t="s">
        <v>117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2:34" x14ac:dyDescent="0.2">
      <c r="C44" s="1" t="s">
        <v>392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2:34" x14ac:dyDescent="0.2">
      <c r="C45" s="1" t="s">
        <v>393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2:34" x14ac:dyDescent="0.2">
      <c r="C46" s="1" t="s">
        <v>394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2:34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2:34" x14ac:dyDescent="0.2">
      <c r="C48" s="1" t="s">
        <v>395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3:34" x14ac:dyDescent="0.2">
      <c r="C49" s="1" t="s">
        <v>221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3:34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3:34" x14ac:dyDescent="0.2">
      <c r="C51" s="1" t="s">
        <v>396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3:34" x14ac:dyDescent="0.2">
      <c r="C52" s="1" t="s">
        <v>397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</sheetData>
  <mergeCells count="15">
    <mergeCell ref="C2:K2"/>
    <mergeCell ref="C3:K3"/>
    <mergeCell ref="D6:L6"/>
    <mergeCell ref="D7:L7"/>
    <mergeCell ref="D10:L10"/>
    <mergeCell ref="D18:L18"/>
    <mergeCell ref="D14:L14"/>
    <mergeCell ref="D15:L15"/>
    <mergeCell ref="D16:L16"/>
    <mergeCell ref="D17:L17"/>
    <mergeCell ref="D25:L25"/>
    <mergeCell ref="D29:L29"/>
    <mergeCell ref="D33:L33"/>
    <mergeCell ref="D37:L37"/>
    <mergeCell ref="D21:L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32"/>
  <sheetViews>
    <sheetView workbookViewId="0"/>
  </sheetViews>
  <sheetFormatPr defaultRowHeight="12.75" x14ac:dyDescent="0.2"/>
  <cols>
    <col min="1" max="1" width="14.7109375" customWidth="1"/>
    <col min="2" max="2" width="29.7109375" customWidth="1"/>
    <col min="5" max="5" width="16.140625" customWidth="1"/>
    <col min="6" max="6" width="42.85546875" customWidth="1"/>
    <col min="9" max="9" width="17.140625" customWidth="1"/>
  </cols>
  <sheetData>
    <row r="1" spans="1:10" ht="14.25" customHeight="1" x14ac:dyDescent="0.2">
      <c r="A1" s="30" t="s">
        <v>90</v>
      </c>
      <c r="B1" s="31" t="s">
        <v>0</v>
      </c>
      <c r="E1" s="93" t="s">
        <v>91</v>
      </c>
      <c r="F1" s="93" t="s">
        <v>368</v>
      </c>
      <c r="G1" s="99"/>
      <c r="H1" s="99"/>
      <c r="I1" s="99"/>
      <c r="J1" s="1"/>
    </row>
    <row r="2" spans="1:10" ht="22.5" x14ac:dyDescent="0.2">
      <c r="A2" s="88" t="s">
        <v>303</v>
      </c>
      <c r="B2" s="89" t="s">
        <v>399</v>
      </c>
      <c r="E2" s="92" t="s">
        <v>369</v>
      </c>
      <c r="F2" s="92" t="s">
        <v>370</v>
      </c>
      <c r="G2" s="1"/>
      <c r="H2" s="1"/>
      <c r="I2" s="1"/>
      <c r="J2" s="1"/>
    </row>
    <row r="3" spans="1:10" x14ac:dyDescent="0.2">
      <c r="A3" s="79" t="s">
        <v>313</v>
      </c>
      <c r="B3" s="64" t="s">
        <v>314</v>
      </c>
      <c r="E3" s="92" t="s">
        <v>123</v>
      </c>
      <c r="F3" s="92" t="s">
        <v>360</v>
      </c>
      <c r="G3" s="1"/>
      <c r="H3" s="1"/>
      <c r="I3" s="1"/>
      <c r="J3" s="1"/>
    </row>
    <row r="4" spans="1:10" x14ac:dyDescent="0.2">
      <c r="A4" s="79" t="s">
        <v>317</v>
      </c>
      <c r="B4" s="64" t="s">
        <v>318</v>
      </c>
      <c r="E4" s="92" t="s">
        <v>371</v>
      </c>
      <c r="F4" s="92" t="s">
        <v>372</v>
      </c>
      <c r="G4" s="1"/>
      <c r="H4" s="1"/>
      <c r="I4" s="1"/>
      <c r="J4" s="1"/>
    </row>
    <row r="5" spans="1:10" x14ac:dyDescent="0.2">
      <c r="A5" s="79" t="s">
        <v>319</v>
      </c>
      <c r="B5" s="64" t="s">
        <v>69</v>
      </c>
      <c r="E5" s="92" t="s">
        <v>116</v>
      </c>
      <c r="F5" s="92" t="s">
        <v>362</v>
      </c>
      <c r="G5" s="1"/>
      <c r="H5" s="1"/>
      <c r="I5" s="1"/>
      <c r="J5" s="1"/>
    </row>
    <row r="6" spans="1:10" x14ac:dyDescent="0.2">
      <c r="A6" s="79" t="s">
        <v>320</v>
      </c>
      <c r="B6" s="64" t="s">
        <v>321</v>
      </c>
      <c r="E6" s="92" t="s">
        <v>373</v>
      </c>
      <c r="F6" s="92" t="s">
        <v>374</v>
      </c>
      <c r="G6" s="1"/>
      <c r="H6" s="1"/>
      <c r="I6" s="1"/>
      <c r="J6" s="1"/>
    </row>
    <row r="7" spans="1:10" x14ac:dyDescent="0.2">
      <c r="A7" s="79" t="s">
        <v>322</v>
      </c>
      <c r="B7" s="64" t="s">
        <v>323</v>
      </c>
      <c r="E7" s="92" t="s">
        <v>375</v>
      </c>
      <c r="F7" s="92" t="s">
        <v>376</v>
      </c>
      <c r="G7" s="1"/>
      <c r="H7" s="1"/>
      <c r="I7" s="1"/>
      <c r="J7" s="1"/>
    </row>
    <row r="8" spans="1:10" x14ac:dyDescent="0.2">
      <c r="A8" s="79" t="s">
        <v>324</v>
      </c>
      <c r="B8" s="64" t="s">
        <v>325</v>
      </c>
      <c r="E8" s="92" t="s">
        <v>377</v>
      </c>
      <c r="F8" s="92" t="s">
        <v>378</v>
      </c>
      <c r="G8" s="1"/>
      <c r="H8" s="1"/>
      <c r="I8" s="1"/>
      <c r="J8" s="1"/>
    </row>
    <row r="9" spans="1:10" x14ac:dyDescent="0.2">
      <c r="A9" s="79" t="s">
        <v>326</v>
      </c>
      <c r="B9" s="64" t="s">
        <v>327</v>
      </c>
      <c r="E9" s="92" t="s">
        <v>379</v>
      </c>
      <c r="F9" s="92" t="s">
        <v>380</v>
      </c>
      <c r="G9" s="1"/>
      <c r="H9" s="1"/>
      <c r="I9" s="1"/>
      <c r="J9" s="1"/>
    </row>
    <row r="10" spans="1:10" x14ac:dyDescent="0.2">
      <c r="A10" s="79" t="s">
        <v>328</v>
      </c>
      <c r="B10" s="64" t="s">
        <v>329</v>
      </c>
      <c r="E10" s="92" t="s">
        <v>381</v>
      </c>
      <c r="F10" s="92" t="s">
        <v>382</v>
      </c>
      <c r="G10" s="1"/>
      <c r="H10" s="1"/>
      <c r="I10" s="1"/>
      <c r="J10" s="1"/>
    </row>
    <row r="11" spans="1:10" x14ac:dyDescent="0.2">
      <c r="A11" s="79" t="s">
        <v>331</v>
      </c>
      <c r="B11" s="64" t="s">
        <v>8</v>
      </c>
      <c r="E11" s="92" t="s">
        <v>211</v>
      </c>
      <c r="F11" s="92" t="s">
        <v>383</v>
      </c>
      <c r="G11" s="1"/>
      <c r="H11" s="1"/>
      <c r="I11" s="1"/>
      <c r="J11" s="1"/>
    </row>
    <row r="12" spans="1:10" x14ac:dyDescent="0.2">
      <c r="A12" s="79" t="s">
        <v>332</v>
      </c>
      <c r="B12" s="64" t="s">
        <v>10</v>
      </c>
      <c r="E12" s="92" t="s">
        <v>82</v>
      </c>
      <c r="F12" s="92" t="s">
        <v>367</v>
      </c>
      <c r="G12" s="112"/>
      <c r="H12" s="1"/>
      <c r="I12" s="1"/>
      <c r="J12" s="1"/>
    </row>
    <row r="13" spans="1:10" x14ac:dyDescent="0.2">
      <c r="A13" s="79" t="s">
        <v>333</v>
      </c>
      <c r="B13" s="64" t="s">
        <v>334</v>
      </c>
      <c r="E13" s="123" t="s">
        <v>450</v>
      </c>
      <c r="F13" s="123" t="s">
        <v>449</v>
      </c>
      <c r="G13" s="1"/>
      <c r="H13" s="1"/>
      <c r="I13" s="1"/>
      <c r="J13" s="1"/>
    </row>
    <row r="14" spans="1:10" x14ac:dyDescent="0.2">
      <c r="A14" s="79" t="s">
        <v>335</v>
      </c>
      <c r="B14" s="64" t="s">
        <v>336</v>
      </c>
      <c r="E14" s="123" t="s">
        <v>434</v>
      </c>
      <c r="F14" s="123" t="s">
        <v>448</v>
      </c>
      <c r="G14" s="1"/>
      <c r="H14" s="1"/>
      <c r="I14" s="1"/>
      <c r="J14" s="1"/>
    </row>
    <row r="15" spans="1:10" x14ac:dyDescent="0.2">
      <c r="A15" s="79" t="s">
        <v>338</v>
      </c>
      <c r="B15" s="64" t="s">
        <v>339</v>
      </c>
      <c r="E15" s="123" t="s">
        <v>384</v>
      </c>
      <c r="F15" s="123" t="s">
        <v>385</v>
      </c>
      <c r="G15" s="112"/>
      <c r="H15" s="1"/>
      <c r="I15" s="1"/>
      <c r="J15" s="1"/>
    </row>
    <row r="16" spans="1:10" x14ac:dyDescent="0.2">
      <c r="A16" s="86" t="s">
        <v>340</v>
      </c>
      <c r="B16" s="4" t="s">
        <v>341</v>
      </c>
      <c r="E16" s="123" t="s">
        <v>455</v>
      </c>
      <c r="F16" s="123" t="s">
        <v>456</v>
      </c>
      <c r="G16" s="1"/>
      <c r="H16" s="1"/>
      <c r="I16" s="1"/>
      <c r="J16" s="1"/>
    </row>
    <row r="17" spans="1:10" x14ac:dyDescent="0.2">
      <c r="A17" s="86" t="s">
        <v>342</v>
      </c>
      <c r="B17" s="4" t="s">
        <v>343</v>
      </c>
      <c r="E17" s="123" t="s">
        <v>81</v>
      </c>
      <c r="F17" s="123" t="s">
        <v>363</v>
      </c>
      <c r="G17" s="1"/>
      <c r="H17" s="1"/>
      <c r="I17" s="1"/>
      <c r="J17" s="1"/>
    </row>
    <row r="18" spans="1:10" x14ac:dyDescent="0.2">
      <c r="A18" s="86" t="s">
        <v>345</v>
      </c>
      <c r="B18" s="4" t="s">
        <v>346</v>
      </c>
      <c r="E18" s="123" t="s">
        <v>80</v>
      </c>
      <c r="F18" s="123" t="s">
        <v>361</v>
      </c>
      <c r="G18" s="1"/>
      <c r="H18" s="1"/>
      <c r="I18" s="1"/>
      <c r="J18" s="1"/>
    </row>
    <row r="19" spans="1:10" x14ac:dyDescent="0.2">
      <c r="A19" s="86" t="s">
        <v>347</v>
      </c>
      <c r="B19" s="4" t="s">
        <v>348</v>
      </c>
      <c r="E19" s="123" t="s">
        <v>83</v>
      </c>
      <c r="F19" s="123" t="s">
        <v>364</v>
      </c>
      <c r="G19" s="1"/>
      <c r="H19" s="1"/>
      <c r="I19" s="1"/>
      <c r="J19" s="1"/>
    </row>
    <row r="20" spans="1:10" ht="22.5" x14ac:dyDescent="0.2">
      <c r="A20" s="12" t="s">
        <v>354</v>
      </c>
      <c r="B20" s="37" t="s">
        <v>400</v>
      </c>
      <c r="E20" s="123" t="s">
        <v>386</v>
      </c>
      <c r="F20" s="123" t="s">
        <v>387</v>
      </c>
      <c r="G20" s="1"/>
      <c r="H20" s="1"/>
      <c r="I20" s="1"/>
      <c r="J20" s="1"/>
    </row>
    <row r="21" spans="1:10" ht="22.5" x14ac:dyDescent="0.2">
      <c r="A21" s="97" t="s">
        <v>349</v>
      </c>
      <c r="B21" s="98" t="s">
        <v>355</v>
      </c>
      <c r="E21" s="123" t="s">
        <v>388</v>
      </c>
      <c r="F21" s="123" t="s">
        <v>389</v>
      </c>
      <c r="G21" s="1"/>
      <c r="H21" s="1"/>
      <c r="I21" s="1"/>
      <c r="J21" s="1"/>
    </row>
    <row r="22" spans="1:10" ht="22.5" x14ac:dyDescent="0.2">
      <c r="A22" s="97" t="s">
        <v>350</v>
      </c>
      <c r="B22" s="98" t="s">
        <v>401</v>
      </c>
      <c r="E22" s="123" t="s">
        <v>102</v>
      </c>
      <c r="F22" s="123" t="s">
        <v>359</v>
      </c>
      <c r="G22" s="1"/>
      <c r="H22" s="1"/>
      <c r="I22" s="1"/>
      <c r="J22" s="1"/>
    </row>
    <row r="23" spans="1:10" x14ac:dyDescent="0.2">
      <c r="A23" t="s">
        <v>502</v>
      </c>
      <c r="E23" s="123" t="s">
        <v>390</v>
      </c>
      <c r="F23" s="123" t="s">
        <v>391</v>
      </c>
      <c r="G23" s="1"/>
      <c r="H23" s="1"/>
      <c r="I23" s="1"/>
      <c r="J23" s="1"/>
    </row>
    <row r="24" spans="1:10" x14ac:dyDescent="0.2">
      <c r="E24" s="123" t="s">
        <v>85</v>
      </c>
      <c r="F24" s="123" t="s">
        <v>365</v>
      </c>
    </row>
    <row r="25" spans="1:10" x14ac:dyDescent="0.2">
      <c r="E25" s="123" t="s">
        <v>84</v>
      </c>
      <c r="F25" s="123" t="s">
        <v>366</v>
      </c>
    </row>
    <row r="26" spans="1:10" x14ac:dyDescent="0.2">
      <c r="E26" s="123" t="s">
        <v>409</v>
      </c>
      <c r="F26" s="123" t="s">
        <v>415</v>
      </c>
    </row>
    <row r="27" spans="1:10" x14ac:dyDescent="0.2">
      <c r="E27" s="123" t="s">
        <v>304</v>
      </c>
      <c r="F27" s="123" t="s">
        <v>356</v>
      </c>
    </row>
    <row r="28" spans="1:10" x14ac:dyDescent="0.2">
      <c r="E28" s="123" t="s">
        <v>499</v>
      </c>
      <c r="F28" s="123" t="s">
        <v>503</v>
      </c>
    </row>
    <row r="29" spans="1:10" x14ac:dyDescent="0.2">
      <c r="E29" s="123" t="s">
        <v>491</v>
      </c>
      <c r="F29" s="123" t="s">
        <v>504</v>
      </c>
    </row>
    <row r="30" spans="1:10" x14ac:dyDescent="0.2">
      <c r="E30" s="123" t="s">
        <v>500</v>
      </c>
      <c r="F30" s="123" t="s">
        <v>505</v>
      </c>
    </row>
    <row r="31" spans="1:10" x14ac:dyDescent="0.2">
      <c r="E31" s="123" t="s">
        <v>489</v>
      </c>
      <c r="F31" s="123" t="s">
        <v>506</v>
      </c>
    </row>
    <row r="32" spans="1:10" x14ac:dyDescent="0.2">
      <c r="E32" s="123" t="s">
        <v>501</v>
      </c>
      <c r="F32" s="123" t="s">
        <v>507</v>
      </c>
    </row>
  </sheetData>
  <sortState ref="E2:F28">
    <sortCondition ref="E2:E28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5" customWidth="1"/>
    <col min="2" max="2" width="6.28515625" style="5" customWidth="1"/>
    <col min="3" max="3" width="8.5703125" style="5" customWidth="1"/>
    <col min="4" max="4" width="12" style="5" customWidth="1"/>
    <col min="5" max="5" width="8.7109375" style="5" bestFit="1" customWidth="1"/>
    <col min="6" max="6" width="14.42578125" style="5" bestFit="1" customWidth="1"/>
    <col min="7" max="7" width="21.7109375" style="5" bestFit="1" customWidth="1"/>
    <col min="8" max="8" width="31.140625" style="6" bestFit="1" customWidth="1"/>
    <col min="9" max="9" width="33.5703125" style="7" customWidth="1"/>
    <col min="10" max="10" width="4.7109375" style="5" customWidth="1"/>
    <col min="11" max="11" width="20.85546875" style="6" customWidth="1"/>
    <col min="12" max="16384" width="9.140625" style="70"/>
  </cols>
  <sheetData>
    <row r="1" spans="1:11" s="3" customFormat="1" x14ac:dyDescent="0.2">
      <c r="A1" s="34" t="s">
        <v>86</v>
      </c>
      <c r="B1" s="34" t="s">
        <v>87</v>
      </c>
      <c r="C1" s="34" t="s">
        <v>88</v>
      </c>
      <c r="D1" s="34" t="s">
        <v>90</v>
      </c>
      <c r="E1" s="34" t="s">
        <v>89</v>
      </c>
      <c r="F1" s="34" t="s">
        <v>91</v>
      </c>
      <c r="G1" s="34" t="s">
        <v>202</v>
      </c>
      <c r="H1" s="35" t="s">
        <v>0</v>
      </c>
      <c r="I1" s="35" t="s">
        <v>117</v>
      </c>
      <c r="J1" s="34" t="s">
        <v>1</v>
      </c>
      <c r="K1" s="35" t="s">
        <v>2</v>
      </c>
    </row>
    <row r="2" spans="1:11" x14ac:dyDescent="0.2">
      <c r="A2" s="10" t="s">
        <v>124</v>
      </c>
      <c r="B2" s="12">
        <v>2016</v>
      </c>
      <c r="C2" s="10" t="s">
        <v>4</v>
      </c>
      <c r="D2" s="10" t="s">
        <v>4</v>
      </c>
      <c r="E2" s="10" t="s">
        <v>5</v>
      </c>
      <c r="F2" s="10" t="s">
        <v>102</v>
      </c>
      <c r="G2" s="36" t="str">
        <f t="shared" ref="G2:G19" si="0">CONCATENATE(A2,"-",B2,"-",C2,"-",D2,"-",E2,"-",F2)</f>
        <v>SEN-2016-ENG-ENG-TA-NP</v>
      </c>
      <c r="H2" s="11" t="s">
        <v>101</v>
      </c>
      <c r="I2" s="113" t="s">
        <v>351</v>
      </c>
      <c r="J2" s="10"/>
      <c r="K2" s="11"/>
    </row>
    <row r="3" spans="1:11" x14ac:dyDescent="0.2">
      <c r="A3" s="10" t="s">
        <v>124</v>
      </c>
      <c r="B3" s="12">
        <v>2016</v>
      </c>
      <c r="C3" s="10" t="s">
        <v>4</v>
      </c>
      <c r="D3" s="10" t="s">
        <v>26</v>
      </c>
      <c r="E3" s="10" t="s">
        <v>5</v>
      </c>
      <c r="F3" s="10" t="s">
        <v>102</v>
      </c>
      <c r="G3" s="36" t="str">
        <f t="shared" si="0"/>
        <v>SEN-2016-ENG-REA-TA-NP</v>
      </c>
      <c r="H3" s="11" t="s">
        <v>8</v>
      </c>
      <c r="I3" s="113" t="s">
        <v>352</v>
      </c>
      <c r="J3" s="10"/>
      <c r="K3" s="11"/>
    </row>
    <row r="4" spans="1:11" x14ac:dyDescent="0.2">
      <c r="A4" s="10" t="s">
        <v>124</v>
      </c>
      <c r="B4" s="12">
        <v>2016</v>
      </c>
      <c r="C4" s="10" t="s">
        <v>4</v>
      </c>
      <c r="D4" s="10" t="s">
        <v>27</v>
      </c>
      <c r="E4" s="10" t="s">
        <v>5</v>
      </c>
      <c r="F4" s="10" t="s">
        <v>102</v>
      </c>
      <c r="G4" s="36" t="str">
        <f t="shared" si="0"/>
        <v>SEN-2016-ENG-WRI-TA-NP</v>
      </c>
      <c r="H4" s="11" t="s">
        <v>10</v>
      </c>
      <c r="I4" s="113" t="s">
        <v>352</v>
      </c>
      <c r="J4" s="10"/>
      <c r="K4" s="11"/>
    </row>
    <row r="5" spans="1:11" x14ac:dyDescent="0.2">
      <c r="A5" s="10" t="s">
        <v>124</v>
      </c>
      <c r="B5" s="12">
        <v>2016</v>
      </c>
      <c r="C5" s="10" t="s">
        <v>4</v>
      </c>
      <c r="D5" s="10" t="s">
        <v>28</v>
      </c>
      <c r="E5" s="10" t="s">
        <v>5</v>
      </c>
      <c r="F5" s="10" t="s">
        <v>102</v>
      </c>
      <c r="G5" s="36" t="str">
        <f t="shared" si="0"/>
        <v>SEN-2016-ENG-SPE-TA-NP</v>
      </c>
      <c r="H5" s="11" t="s">
        <v>69</v>
      </c>
      <c r="I5" s="113" t="s">
        <v>352</v>
      </c>
      <c r="J5" s="10"/>
      <c r="K5" s="11"/>
    </row>
    <row r="6" spans="1:11" x14ac:dyDescent="0.2">
      <c r="A6" s="10" t="s">
        <v>124</v>
      </c>
      <c r="B6" s="12">
        <v>2016</v>
      </c>
      <c r="C6" s="10" t="s">
        <v>4</v>
      </c>
      <c r="D6" s="10" t="s">
        <v>142</v>
      </c>
      <c r="E6" s="10" t="s">
        <v>5</v>
      </c>
      <c r="F6" s="10" t="s">
        <v>102</v>
      </c>
      <c r="G6" s="36" t="str">
        <f t="shared" si="0"/>
        <v>SEN-2016-ENG-LIS-TA-NP</v>
      </c>
      <c r="H6" s="11" t="s">
        <v>141</v>
      </c>
      <c r="I6" s="113" t="s">
        <v>352</v>
      </c>
      <c r="J6" s="10"/>
      <c r="K6" s="11"/>
    </row>
    <row r="7" spans="1:11" x14ac:dyDescent="0.2">
      <c r="A7" s="10" t="s">
        <v>124</v>
      </c>
      <c r="B7" s="12">
        <v>2016</v>
      </c>
      <c r="C7" s="10" t="s">
        <v>13</v>
      </c>
      <c r="D7" s="10" t="s">
        <v>13</v>
      </c>
      <c r="E7" s="10" t="s">
        <v>5</v>
      </c>
      <c r="F7" s="10" t="s">
        <v>102</v>
      </c>
      <c r="G7" s="36" t="str">
        <f t="shared" si="0"/>
        <v>SEN-2016-MAT-MAT-TA-NP</v>
      </c>
      <c r="H7" s="11" t="s">
        <v>51</v>
      </c>
      <c r="I7" s="113" t="s">
        <v>351</v>
      </c>
      <c r="J7" s="10"/>
      <c r="K7" s="11"/>
    </row>
    <row r="8" spans="1:11" x14ac:dyDescent="0.2">
      <c r="A8" s="10" t="s">
        <v>124</v>
      </c>
      <c r="B8" s="12">
        <v>2016</v>
      </c>
      <c r="C8" s="10" t="s">
        <v>13</v>
      </c>
      <c r="D8" s="10" t="s">
        <v>103</v>
      </c>
      <c r="E8" s="10" t="s">
        <v>5</v>
      </c>
      <c r="F8" s="10" t="s">
        <v>102</v>
      </c>
      <c r="G8" s="36" t="str">
        <f t="shared" si="0"/>
        <v>SEN-2016-MAT-NUM-TA-NP</v>
      </c>
      <c r="H8" s="11" t="s">
        <v>35</v>
      </c>
      <c r="I8" s="113" t="s">
        <v>352</v>
      </c>
      <c r="J8" s="10"/>
      <c r="K8" s="11"/>
    </row>
    <row r="9" spans="1:11" x14ac:dyDescent="0.2">
      <c r="A9" s="10" t="s">
        <v>124</v>
      </c>
      <c r="B9" s="12">
        <v>2016</v>
      </c>
      <c r="C9" s="10" t="s">
        <v>13</v>
      </c>
      <c r="D9" s="10" t="s">
        <v>104</v>
      </c>
      <c r="E9" s="10" t="s">
        <v>5</v>
      </c>
      <c r="F9" s="10" t="s">
        <v>102</v>
      </c>
      <c r="G9" s="36" t="str">
        <f t="shared" si="0"/>
        <v>SEN-2016-MAT-USE-TA-NP</v>
      </c>
      <c r="H9" s="11" t="s">
        <v>105</v>
      </c>
      <c r="I9" s="113" t="s">
        <v>352</v>
      </c>
      <c r="J9" s="10"/>
      <c r="K9" s="11"/>
    </row>
    <row r="10" spans="1:11" x14ac:dyDescent="0.2">
      <c r="A10" s="10" t="s">
        <v>124</v>
      </c>
      <c r="B10" s="12">
        <v>2016</v>
      </c>
      <c r="C10" s="10" t="s">
        <v>13</v>
      </c>
      <c r="D10" s="10" t="s">
        <v>106</v>
      </c>
      <c r="E10" s="10" t="s">
        <v>5</v>
      </c>
      <c r="F10" s="10" t="s">
        <v>102</v>
      </c>
      <c r="G10" s="36" t="str">
        <f t="shared" si="0"/>
        <v>SEN-2016-MAT-SSM-TA-NP</v>
      </c>
      <c r="H10" s="11" t="s">
        <v>16</v>
      </c>
      <c r="I10" s="113" t="s">
        <v>352</v>
      </c>
      <c r="J10" s="10"/>
      <c r="K10" s="11"/>
    </row>
    <row r="11" spans="1:11" s="115" customFormat="1" ht="22.5" x14ac:dyDescent="0.2">
      <c r="A11" s="12" t="s">
        <v>124</v>
      </c>
      <c r="B11" s="12">
        <v>2016</v>
      </c>
      <c r="C11" s="12" t="s">
        <v>18</v>
      </c>
      <c r="D11" s="12" t="s">
        <v>18</v>
      </c>
      <c r="E11" s="12" t="s">
        <v>5</v>
      </c>
      <c r="F11" s="12" t="s">
        <v>102</v>
      </c>
      <c r="G11" s="50" t="str">
        <f t="shared" si="0"/>
        <v>SEN-2016-SCI-SCI-TA-NP</v>
      </c>
      <c r="H11" s="20" t="s">
        <v>52</v>
      </c>
      <c r="I11" s="114" t="s">
        <v>353</v>
      </c>
      <c r="J11" s="12"/>
      <c r="K11" s="20"/>
    </row>
    <row r="12" spans="1:11" ht="22.5" x14ac:dyDescent="0.2">
      <c r="A12" s="10" t="s">
        <v>124</v>
      </c>
      <c r="B12" s="12">
        <v>2016</v>
      </c>
      <c r="C12" s="13" t="s">
        <v>57</v>
      </c>
      <c r="D12" s="13" t="s">
        <v>57</v>
      </c>
      <c r="E12" s="13" t="s">
        <v>5</v>
      </c>
      <c r="F12" s="10" t="s">
        <v>102</v>
      </c>
      <c r="G12" s="36" t="str">
        <f t="shared" si="0"/>
        <v>SEN-2016-ART-ART-TA-NP</v>
      </c>
      <c r="H12" s="9" t="s">
        <v>200</v>
      </c>
      <c r="I12" s="113" t="s">
        <v>353</v>
      </c>
      <c r="J12" s="10"/>
      <c r="K12" s="11" t="s">
        <v>152</v>
      </c>
    </row>
    <row r="13" spans="1:11" ht="22.5" x14ac:dyDescent="0.2">
      <c r="A13" s="10" t="s">
        <v>124</v>
      </c>
      <c r="B13" s="12">
        <v>2016</v>
      </c>
      <c r="C13" s="13" t="s">
        <v>58</v>
      </c>
      <c r="D13" s="13" t="s">
        <v>58</v>
      </c>
      <c r="E13" s="13" t="s">
        <v>5</v>
      </c>
      <c r="F13" s="10" t="s">
        <v>102</v>
      </c>
      <c r="G13" s="36" t="str">
        <f t="shared" si="0"/>
        <v>SEN-2016-DAT-DAT-TA-NP</v>
      </c>
      <c r="H13" s="9" t="s">
        <v>59</v>
      </c>
      <c r="I13" s="113" t="s">
        <v>353</v>
      </c>
      <c r="J13" s="10"/>
      <c r="K13" s="11" t="s">
        <v>152</v>
      </c>
    </row>
    <row r="14" spans="1:11" ht="22.5" x14ac:dyDescent="0.2">
      <c r="A14" s="10" t="s">
        <v>124</v>
      </c>
      <c r="B14" s="12">
        <v>2016</v>
      </c>
      <c r="C14" s="13" t="s">
        <v>60</v>
      </c>
      <c r="D14" s="13" t="s">
        <v>60</v>
      </c>
      <c r="E14" s="13" t="s">
        <v>5</v>
      </c>
      <c r="F14" s="10" t="s">
        <v>102</v>
      </c>
      <c r="G14" s="36" t="str">
        <f t="shared" si="0"/>
        <v>SEN-2016-GEO-GEO-TA-NP</v>
      </c>
      <c r="H14" s="9" t="s">
        <v>203</v>
      </c>
      <c r="I14" s="113" t="s">
        <v>353</v>
      </c>
      <c r="J14" s="10"/>
      <c r="K14" s="11" t="s">
        <v>152</v>
      </c>
    </row>
    <row r="15" spans="1:11" ht="22.5" x14ac:dyDescent="0.2">
      <c r="A15" s="10" t="s">
        <v>124</v>
      </c>
      <c r="B15" s="12">
        <v>2016</v>
      </c>
      <c r="C15" s="13" t="s">
        <v>61</v>
      </c>
      <c r="D15" s="13" t="s">
        <v>61</v>
      </c>
      <c r="E15" s="13" t="s">
        <v>5</v>
      </c>
      <c r="F15" s="10" t="s">
        <v>102</v>
      </c>
      <c r="G15" s="36" t="str">
        <f t="shared" si="0"/>
        <v>SEN-2016-HIS-HIS-TA-NP</v>
      </c>
      <c r="H15" s="9" t="s">
        <v>204</v>
      </c>
      <c r="I15" s="113" t="s">
        <v>353</v>
      </c>
      <c r="J15" s="10"/>
      <c r="K15" s="11" t="s">
        <v>152</v>
      </c>
    </row>
    <row r="16" spans="1:11" ht="22.5" x14ac:dyDescent="0.2">
      <c r="A16" s="10" t="s">
        <v>124</v>
      </c>
      <c r="B16" s="12">
        <v>2016</v>
      </c>
      <c r="C16" s="13" t="s">
        <v>62</v>
      </c>
      <c r="D16" s="13" t="s">
        <v>62</v>
      </c>
      <c r="E16" s="13" t="s">
        <v>5</v>
      </c>
      <c r="F16" s="10" t="s">
        <v>102</v>
      </c>
      <c r="G16" s="36" t="str">
        <f t="shared" si="0"/>
        <v>SEN-2016-ICT-ICT-TA-NP</v>
      </c>
      <c r="H16" s="9" t="s">
        <v>205</v>
      </c>
      <c r="I16" s="113" t="s">
        <v>353</v>
      </c>
      <c r="J16" s="10"/>
      <c r="K16" s="11" t="s">
        <v>152</v>
      </c>
    </row>
    <row r="17" spans="1:11" ht="22.5" x14ac:dyDescent="0.2">
      <c r="A17" s="12" t="s">
        <v>124</v>
      </c>
      <c r="B17" s="12">
        <v>2016</v>
      </c>
      <c r="C17" s="12" t="s">
        <v>63</v>
      </c>
      <c r="D17" s="12" t="s">
        <v>63</v>
      </c>
      <c r="E17" s="12" t="s">
        <v>5</v>
      </c>
      <c r="F17" s="12" t="s">
        <v>102</v>
      </c>
      <c r="G17" s="50" t="str">
        <f t="shared" si="0"/>
        <v>SEN-2016-MUS-MUS-TA-NP</v>
      </c>
      <c r="H17" s="20" t="s">
        <v>64</v>
      </c>
      <c r="I17" s="114" t="s">
        <v>353</v>
      </c>
      <c r="J17" s="12"/>
      <c r="K17" s="20" t="s">
        <v>152</v>
      </c>
    </row>
    <row r="18" spans="1:11" ht="22.5" x14ac:dyDescent="0.2">
      <c r="A18" s="12" t="s">
        <v>124</v>
      </c>
      <c r="B18" s="12">
        <v>2016</v>
      </c>
      <c r="C18" s="12" t="s">
        <v>65</v>
      </c>
      <c r="D18" s="12" t="s">
        <v>65</v>
      </c>
      <c r="E18" s="12" t="s">
        <v>5</v>
      </c>
      <c r="F18" s="12" t="s">
        <v>102</v>
      </c>
      <c r="G18" s="50" t="str">
        <f t="shared" si="0"/>
        <v>SEN-2016-PED-PED-TA-NP</v>
      </c>
      <c r="H18" s="20" t="s">
        <v>66</v>
      </c>
      <c r="I18" s="114" t="s">
        <v>353</v>
      </c>
      <c r="J18" s="12"/>
      <c r="K18" s="20" t="s">
        <v>152</v>
      </c>
    </row>
    <row r="19" spans="1:11" ht="22.5" x14ac:dyDescent="0.2">
      <c r="A19" s="12" t="s">
        <v>124</v>
      </c>
      <c r="B19" s="12">
        <v>2016</v>
      </c>
      <c r="C19" s="116" t="s">
        <v>67</v>
      </c>
      <c r="D19" s="12" t="s">
        <v>71</v>
      </c>
      <c r="E19" s="12" t="s">
        <v>5</v>
      </c>
      <c r="F19" s="12" t="s">
        <v>102</v>
      </c>
      <c r="G19" s="50" t="str">
        <f t="shared" si="0"/>
        <v>SEN-2016-MFL*-MFL-TA-NP</v>
      </c>
      <c r="H19" s="117" t="s">
        <v>153</v>
      </c>
      <c r="I19" s="114" t="s">
        <v>353</v>
      </c>
      <c r="J19" s="12"/>
      <c r="K19" s="20" t="s">
        <v>152</v>
      </c>
    </row>
    <row r="20" spans="1:11" x14ac:dyDescent="0.2">
      <c r="A20" s="54"/>
      <c r="B20" s="54"/>
      <c r="C20" s="54"/>
      <c r="D20" s="54"/>
      <c r="E20" s="54"/>
      <c r="F20" s="54"/>
      <c r="G20" s="54"/>
      <c r="H20" s="53"/>
      <c r="I20" s="66"/>
      <c r="J20" s="54"/>
      <c r="K20" s="53"/>
    </row>
    <row r="21" spans="1:11" x14ac:dyDescent="0.2">
      <c r="A21" s="54"/>
      <c r="B21" s="54"/>
      <c r="C21" s="54"/>
      <c r="D21" s="54"/>
      <c r="E21" s="54"/>
      <c r="F21" s="54"/>
      <c r="G21" s="54"/>
      <c r="H21" s="53"/>
      <c r="I21" s="66"/>
      <c r="J21" s="54"/>
      <c r="K21" s="53"/>
    </row>
    <row r="24" spans="1:11" x14ac:dyDescent="0.2">
      <c r="A24" s="54"/>
      <c r="B24" s="54"/>
      <c r="C24" s="54"/>
      <c r="D24" s="54"/>
      <c r="E24" s="54"/>
      <c r="F24" s="54"/>
      <c r="G24" s="54"/>
      <c r="H24" s="53"/>
      <c r="I24" s="66"/>
      <c r="J24" s="54"/>
      <c r="K24" s="53"/>
    </row>
    <row r="25" spans="1:11" x14ac:dyDescent="0.2">
      <c r="A25" s="54"/>
      <c r="B25" s="54"/>
      <c r="C25" s="54"/>
      <c r="D25" s="54"/>
      <c r="E25" s="54"/>
      <c r="F25" s="54"/>
      <c r="G25" s="54"/>
      <c r="H25" s="53"/>
      <c r="I25" s="66"/>
      <c r="J25" s="54"/>
      <c r="K25" s="53"/>
    </row>
    <row r="26" spans="1:11" x14ac:dyDescent="0.2">
      <c r="A26" s="54"/>
      <c r="B26" s="54"/>
      <c r="C26" s="54"/>
      <c r="D26" s="54"/>
      <c r="E26" s="54"/>
      <c r="F26" s="54"/>
      <c r="G26" s="54"/>
      <c r="H26" s="53"/>
      <c r="I26" s="66"/>
      <c r="J26" s="54"/>
      <c r="K26" s="53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8" orientation="landscape" r:id="rId1"/>
  <headerFooter alignWithMargins="0"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18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5" bestFit="1" customWidth="1"/>
    <col min="2" max="2" width="6.28515625" style="5" bestFit="1" customWidth="1"/>
    <col min="3" max="3" width="8.5703125" style="5" bestFit="1" customWidth="1"/>
    <col min="4" max="4" width="12.140625" style="5" bestFit="1" customWidth="1"/>
    <col min="5" max="5" width="8.7109375" style="54" bestFit="1" customWidth="1"/>
    <col min="6" max="6" width="14.42578125" style="54" bestFit="1" customWidth="1"/>
    <col min="7" max="7" width="21.7109375" style="5" bestFit="1" customWidth="1"/>
    <col min="8" max="8" width="31.5703125" style="6" bestFit="1" customWidth="1"/>
    <col min="9" max="9" width="18.28515625" style="7" bestFit="1" customWidth="1"/>
    <col min="10" max="10" width="4.140625" style="5" bestFit="1" customWidth="1"/>
    <col min="11" max="11" width="113.140625" style="6" customWidth="1"/>
    <col min="12" max="14" width="9.140625" style="15"/>
    <col min="15" max="15" width="7.140625" style="15" bestFit="1" customWidth="1"/>
    <col min="16" max="16" width="6.28515625" style="15" bestFit="1" customWidth="1"/>
    <col min="17" max="17" width="8.5703125" style="15" bestFit="1" customWidth="1"/>
    <col min="18" max="18" width="12.140625" style="15" bestFit="1" customWidth="1"/>
    <col min="19" max="19" width="8.7109375" style="15" bestFit="1" customWidth="1"/>
    <col min="20" max="20" width="14.42578125" style="15" bestFit="1" customWidth="1"/>
    <col min="21" max="21" width="21.7109375" style="15" bestFit="1" customWidth="1"/>
    <col min="22" max="22" width="31.5703125" style="15" bestFit="1" customWidth="1"/>
    <col min="23" max="23" width="18.28515625" style="15" bestFit="1" customWidth="1"/>
    <col min="24" max="24" width="4.140625" style="15" bestFit="1" customWidth="1"/>
    <col min="25" max="25" width="113.140625" style="15" customWidth="1"/>
    <col min="26" max="270" width="9.140625" style="15"/>
    <col min="271" max="271" width="7.140625" style="15" bestFit="1" customWidth="1"/>
    <col min="272" max="272" width="6.28515625" style="15" bestFit="1" customWidth="1"/>
    <col min="273" max="273" width="8.5703125" style="15" bestFit="1" customWidth="1"/>
    <col min="274" max="274" width="12.140625" style="15" bestFit="1" customWidth="1"/>
    <col min="275" max="275" width="8.7109375" style="15" bestFit="1" customWidth="1"/>
    <col min="276" max="276" width="14.42578125" style="15" bestFit="1" customWidth="1"/>
    <col min="277" max="277" width="21.7109375" style="15" bestFit="1" customWidth="1"/>
    <col min="278" max="278" width="31.5703125" style="15" bestFit="1" customWidth="1"/>
    <col min="279" max="279" width="18.28515625" style="15" bestFit="1" customWidth="1"/>
    <col min="280" max="280" width="4.140625" style="15" bestFit="1" customWidth="1"/>
    <col min="281" max="281" width="113.140625" style="15" customWidth="1"/>
    <col min="282" max="526" width="9.140625" style="15"/>
    <col min="527" max="527" width="7.140625" style="15" bestFit="1" customWidth="1"/>
    <col min="528" max="528" width="6.28515625" style="15" bestFit="1" customWidth="1"/>
    <col min="529" max="529" width="8.5703125" style="15" bestFit="1" customWidth="1"/>
    <col min="530" max="530" width="12.140625" style="15" bestFit="1" customWidth="1"/>
    <col min="531" max="531" width="8.7109375" style="15" bestFit="1" customWidth="1"/>
    <col min="532" max="532" width="14.42578125" style="15" bestFit="1" customWidth="1"/>
    <col min="533" max="533" width="21.7109375" style="15" bestFit="1" customWidth="1"/>
    <col min="534" max="534" width="31.5703125" style="15" bestFit="1" customWidth="1"/>
    <col min="535" max="535" width="18.28515625" style="15" bestFit="1" customWidth="1"/>
    <col min="536" max="536" width="4.140625" style="15" bestFit="1" customWidth="1"/>
    <col min="537" max="537" width="113.140625" style="15" customWidth="1"/>
    <col min="538" max="782" width="9.140625" style="15"/>
    <col min="783" max="783" width="7.140625" style="15" bestFit="1" customWidth="1"/>
    <col min="784" max="784" width="6.28515625" style="15" bestFit="1" customWidth="1"/>
    <col min="785" max="785" width="8.5703125" style="15" bestFit="1" customWidth="1"/>
    <col min="786" max="786" width="12.140625" style="15" bestFit="1" customWidth="1"/>
    <col min="787" max="787" width="8.7109375" style="15" bestFit="1" customWidth="1"/>
    <col min="788" max="788" width="14.42578125" style="15" bestFit="1" customWidth="1"/>
    <col min="789" max="789" width="21.7109375" style="15" bestFit="1" customWidth="1"/>
    <col min="790" max="790" width="31.5703125" style="15" bestFit="1" customWidth="1"/>
    <col min="791" max="791" width="18.28515625" style="15" bestFit="1" customWidth="1"/>
    <col min="792" max="792" width="4.140625" style="15" bestFit="1" customWidth="1"/>
    <col min="793" max="793" width="113.140625" style="15" customWidth="1"/>
    <col min="794" max="1038" width="9.140625" style="15"/>
    <col min="1039" max="1039" width="7.140625" style="15" bestFit="1" customWidth="1"/>
    <col min="1040" max="1040" width="6.28515625" style="15" bestFit="1" customWidth="1"/>
    <col min="1041" max="1041" width="8.5703125" style="15" bestFit="1" customWidth="1"/>
    <col min="1042" max="1042" width="12.140625" style="15" bestFit="1" customWidth="1"/>
    <col min="1043" max="1043" width="8.7109375" style="15" bestFit="1" customWidth="1"/>
    <col min="1044" max="1044" width="14.42578125" style="15" bestFit="1" customWidth="1"/>
    <col min="1045" max="1045" width="21.7109375" style="15" bestFit="1" customWidth="1"/>
    <col min="1046" max="1046" width="31.5703125" style="15" bestFit="1" customWidth="1"/>
    <col min="1047" max="1047" width="18.28515625" style="15" bestFit="1" customWidth="1"/>
    <col min="1048" max="1048" width="4.140625" style="15" bestFit="1" customWidth="1"/>
    <col min="1049" max="1049" width="113.140625" style="15" customWidth="1"/>
    <col min="1050" max="1294" width="9.140625" style="15"/>
    <col min="1295" max="1295" width="7.140625" style="15" bestFit="1" customWidth="1"/>
    <col min="1296" max="1296" width="6.28515625" style="15" bestFit="1" customWidth="1"/>
    <col min="1297" max="1297" width="8.5703125" style="15" bestFit="1" customWidth="1"/>
    <col min="1298" max="1298" width="12.140625" style="15" bestFit="1" customWidth="1"/>
    <col min="1299" max="1299" width="8.7109375" style="15" bestFit="1" customWidth="1"/>
    <col min="1300" max="1300" width="14.42578125" style="15" bestFit="1" customWidth="1"/>
    <col min="1301" max="1301" width="21.7109375" style="15" bestFit="1" customWidth="1"/>
    <col min="1302" max="1302" width="31.5703125" style="15" bestFit="1" customWidth="1"/>
    <col min="1303" max="1303" width="18.28515625" style="15" bestFit="1" customWidth="1"/>
    <col min="1304" max="1304" width="4.140625" style="15" bestFit="1" customWidth="1"/>
    <col min="1305" max="1305" width="113.140625" style="15" customWidth="1"/>
    <col min="1306" max="1550" width="9.140625" style="15"/>
    <col min="1551" max="1551" width="7.140625" style="15" bestFit="1" customWidth="1"/>
    <col min="1552" max="1552" width="6.28515625" style="15" bestFit="1" customWidth="1"/>
    <col min="1553" max="1553" width="8.5703125" style="15" bestFit="1" customWidth="1"/>
    <col min="1554" max="1554" width="12.140625" style="15" bestFit="1" customWidth="1"/>
    <col min="1555" max="1555" width="8.7109375" style="15" bestFit="1" customWidth="1"/>
    <col min="1556" max="1556" width="14.42578125" style="15" bestFit="1" customWidth="1"/>
    <col min="1557" max="1557" width="21.7109375" style="15" bestFit="1" customWidth="1"/>
    <col min="1558" max="1558" width="31.5703125" style="15" bestFit="1" customWidth="1"/>
    <col min="1559" max="1559" width="18.28515625" style="15" bestFit="1" customWidth="1"/>
    <col min="1560" max="1560" width="4.140625" style="15" bestFit="1" customWidth="1"/>
    <col min="1561" max="1561" width="113.140625" style="15" customWidth="1"/>
    <col min="1562" max="1806" width="9.140625" style="15"/>
    <col min="1807" max="1807" width="7.140625" style="15" bestFit="1" customWidth="1"/>
    <col min="1808" max="1808" width="6.28515625" style="15" bestFit="1" customWidth="1"/>
    <col min="1809" max="1809" width="8.5703125" style="15" bestFit="1" customWidth="1"/>
    <col min="1810" max="1810" width="12.140625" style="15" bestFit="1" customWidth="1"/>
    <col min="1811" max="1811" width="8.7109375" style="15" bestFit="1" customWidth="1"/>
    <col min="1812" max="1812" width="14.42578125" style="15" bestFit="1" customWidth="1"/>
    <col min="1813" max="1813" width="21.7109375" style="15" bestFit="1" customWidth="1"/>
    <col min="1814" max="1814" width="31.5703125" style="15" bestFit="1" customWidth="1"/>
    <col min="1815" max="1815" width="18.28515625" style="15" bestFit="1" customWidth="1"/>
    <col min="1816" max="1816" width="4.140625" style="15" bestFit="1" customWidth="1"/>
    <col min="1817" max="1817" width="113.140625" style="15" customWidth="1"/>
    <col min="1818" max="2062" width="9.140625" style="15"/>
    <col min="2063" max="2063" width="7.140625" style="15" bestFit="1" customWidth="1"/>
    <col min="2064" max="2064" width="6.28515625" style="15" bestFit="1" customWidth="1"/>
    <col min="2065" max="2065" width="8.5703125" style="15" bestFit="1" customWidth="1"/>
    <col min="2066" max="2066" width="12.140625" style="15" bestFit="1" customWidth="1"/>
    <col min="2067" max="2067" width="8.7109375" style="15" bestFit="1" customWidth="1"/>
    <col min="2068" max="2068" width="14.42578125" style="15" bestFit="1" customWidth="1"/>
    <col min="2069" max="2069" width="21.7109375" style="15" bestFit="1" customWidth="1"/>
    <col min="2070" max="2070" width="31.5703125" style="15" bestFit="1" customWidth="1"/>
    <col min="2071" max="2071" width="18.28515625" style="15" bestFit="1" customWidth="1"/>
    <col min="2072" max="2072" width="4.140625" style="15" bestFit="1" customWidth="1"/>
    <col min="2073" max="2073" width="113.140625" style="15" customWidth="1"/>
    <col min="2074" max="2318" width="9.140625" style="15"/>
    <col min="2319" max="2319" width="7.140625" style="15" bestFit="1" customWidth="1"/>
    <col min="2320" max="2320" width="6.28515625" style="15" bestFit="1" customWidth="1"/>
    <col min="2321" max="2321" width="8.5703125" style="15" bestFit="1" customWidth="1"/>
    <col min="2322" max="2322" width="12.140625" style="15" bestFit="1" customWidth="1"/>
    <col min="2323" max="2323" width="8.7109375" style="15" bestFit="1" customWidth="1"/>
    <col min="2324" max="2324" width="14.42578125" style="15" bestFit="1" customWidth="1"/>
    <col min="2325" max="2325" width="21.7109375" style="15" bestFit="1" customWidth="1"/>
    <col min="2326" max="2326" width="31.5703125" style="15" bestFit="1" customWidth="1"/>
    <col min="2327" max="2327" width="18.28515625" style="15" bestFit="1" customWidth="1"/>
    <col min="2328" max="2328" width="4.140625" style="15" bestFit="1" customWidth="1"/>
    <col min="2329" max="2329" width="113.140625" style="15" customWidth="1"/>
    <col min="2330" max="2574" width="9.140625" style="15"/>
    <col min="2575" max="2575" width="7.140625" style="15" bestFit="1" customWidth="1"/>
    <col min="2576" max="2576" width="6.28515625" style="15" bestFit="1" customWidth="1"/>
    <col min="2577" max="2577" width="8.5703125" style="15" bestFit="1" customWidth="1"/>
    <col min="2578" max="2578" width="12.140625" style="15" bestFit="1" customWidth="1"/>
    <col min="2579" max="2579" width="8.7109375" style="15" bestFit="1" customWidth="1"/>
    <col min="2580" max="2580" width="14.42578125" style="15" bestFit="1" customWidth="1"/>
    <col min="2581" max="2581" width="21.7109375" style="15" bestFit="1" customWidth="1"/>
    <col min="2582" max="2582" width="31.5703125" style="15" bestFit="1" customWidth="1"/>
    <col min="2583" max="2583" width="18.28515625" style="15" bestFit="1" customWidth="1"/>
    <col min="2584" max="2584" width="4.140625" style="15" bestFit="1" customWidth="1"/>
    <col min="2585" max="2585" width="113.140625" style="15" customWidth="1"/>
    <col min="2586" max="2830" width="9.140625" style="15"/>
    <col min="2831" max="2831" width="7.140625" style="15" bestFit="1" customWidth="1"/>
    <col min="2832" max="2832" width="6.28515625" style="15" bestFit="1" customWidth="1"/>
    <col min="2833" max="2833" width="8.5703125" style="15" bestFit="1" customWidth="1"/>
    <col min="2834" max="2834" width="12.140625" style="15" bestFit="1" customWidth="1"/>
    <col min="2835" max="2835" width="8.7109375" style="15" bestFit="1" customWidth="1"/>
    <col min="2836" max="2836" width="14.42578125" style="15" bestFit="1" customWidth="1"/>
    <col min="2837" max="2837" width="21.7109375" style="15" bestFit="1" customWidth="1"/>
    <col min="2838" max="2838" width="31.5703125" style="15" bestFit="1" customWidth="1"/>
    <col min="2839" max="2839" width="18.28515625" style="15" bestFit="1" customWidth="1"/>
    <col min="2840" max="2840" width="4.140625" style="15" bestFit="1" customWidth="1"/>
    <col min="2841" max="2841" width="113.140625" style="15" customWidth="1"/>
    <col min="2842" max="3086" width="9.140625" style="15"/>
    <col min="3087" max="3087" width="7.140625" style="15" bestFit="1" customWidth="1"/>
    <col min="3088" max="3088" width="6.28515625" style="15" bestFit="1" customWidth="1"/>
    <col min="3089" max="3089" width="8.5703125" style="15" bestFit="1" customWidth="1"/>
    <col min="3090" max="3090" width="12.140625" style="15" bestFit="1" customWidth="1"/>
    <col min="3091" max="3091" width="8.7109375" style="15" bestFit="1" customWidth="1"/>
    <col min="3092" max="3092" width="14.42578125" style="15" bestFit="1" customWidth="1"/>
    <col min="3093" max="3093" width="21.7109375" style="15" bestFit="1" customWidth="1"/>
    <col min="3094" max="3094" width="31.5703125" style="15" bestFit="1" customWidth="1"/>
    <col min="3095" max="3095" width="18.28515625" style="15" bestFit="1" customWidth="1"/>
    <col min="3096" max="3096" width="4.140625" style="15" bestFit="1" customWidth="1"/>
    <col min="3097" max="3097" width="113.140625" style="15" customWidth="1"/>
    <col min="3098" max="3342" width="9.140625" style="15"/>
    <col min="3343" max="3343" width="7.140625" style="15" bestFit="1" customWidth="1"/>
    <col min="3344" max="3344" width="6.28515625" style="15" bestFit="1" customWidth="1"/>
    <col min="3345" max="3345" width="8.5703125" style="15" bestFit="1" customWidth="1"/>
    <col min="3346" max="3346" width="12.140625" style="15" bestFit="1" customWidth="1"/>
    <col min="3347" max="3347" width="8.7109375" style="15" bestFit="1" customWidth="1"/>
    <col min="3348" max="3348" width="14.42578125" style="15" bestFit="1" customWidth="1"/>
    <col min="3349" max="3349" width="21.7109375" style="15" bestFit="1" customWidth="1"/>
    <col min="3350" max="3350" width="31.5703125" style="15" bestFit="1" customWidth="1"/>
    <col min="3351" max="3351" width="18.28515625" style="15" bestFit="1" customWidth="1"/>
    <col min="3352" max="3352" width="4.140625" style="15" bestFit="1" customWidth="1"/>
    <col min="3353" max="3353" width="113.140625" style="15" customWidth="1"/>
    <col min="3354" max="3598" width="9.140625" style="15"/>
    <col min="3599" max="3599" width="7.140625" style="15" bestFit="1" customWidth="1"/>
    <col min="3600" max="3600" width="6.28515625" style="15" bestFit="1" customWidth="1"/>
    <col min="3601" max="3601" width="8.5703125" style="15" bestFit="1" customWidth="1"/>
    <col min="3602" max="3602" width="12.140625" style="15" bestFit="1" customWidth="1"/>
    <col min="3603" max="3603" width="8.7109375" style="15" bestFit="1" customWidth="1"/>
    <col min="3604" max="3604" width="14.42578125" style="15" bestFit="1" customWidth="1"/>
    <col min="3605" max="3605" width="21.7109375" style="15" bestFit="1" customWidth="1"/>
    <col min="3606" max="3606" width="31.5703125" style="15" bestFit="1" customWidth="1"/>
    <col min="3607" max="3607" width="18.28515625" style="15" bestFit="1" customWidth="1"/>
    <col min="3608" max="3608" width="4.140625" style="15" bestFit="1" customWidth="1"/>
    <col min="3609" max="3609" width="113.140625" style="15" customWidth="1"/>
    <col min="3610" max="3854" width="9.140625" style="15"/>
    <col min="3855" max="3855" width="7.140625" style="15" bestFit="1" customWidth="1"/>
    <col min="3856" max="3856" width="6.28515625" style="15" bestFit="1" customWidth="1"/>
    <col min="3857" max="3857" width="8.5703125" style="15" bestFit="1" customWidth="1"/>
    <col min="3858" max="3858" width="12.140625" style="15" bestFit="1" customWidth="1"/>
    <col min="3859" max="3859" width="8.7109375" style="15" bestFit="1" customWidth="1"/>
    <col min="3860" max="3860" width="14.42578125" style="15" bestFit="1" customWidth="1"/>
    <col min="3861" max="3861" width="21.7109375" style="15" bestFit="1" customWidth="1"/>
    <col min="3862" max="3862" width="31.5703125" style="15" bestFit="1" customWidth="1"/>
    <col min="3863" max="3863" width="18.28515625" style="15" bestFit="1" customWidth="1"/>
    <col min="3864" max="3864" width="4.140625" style="15" bestFit="1" customWidth="1"/>
    <col min="3865" max="3865" width="113.140625" style="15" customWidth="1"/>
    <col min="3866" max="4110" width="9.140625" style="15"/>
    <col min="4111" max="4111" width="7.140625" style="15" bestFit="1" customWidth="1"/>
    <col min="4112" max="4112" width="6.28515625" style="15" bestFit="1" customWidth="1"/>
    <col min="4113" max="4113" width="8.5703125" style="15" bestFit="1" customWidth="1"/>
    <col min="4114" max="4114" width="12.140625" style="15" bestFit="1" customWidth="1"/>
    <col min="4115" max="4115" width="8.7109375" style="15" bestFit="1" customWidth="1"/>
    <col min="4116" max="4116" width="14.42578125" style="15" bestFit="1" customWidth="1"/>
    <col min="4117" max="4117" width="21.7109375" style="15" bestFit="1" customWidth="1"/>
    <col min="4118" max="4118" width="31.5703125" style="15" bestFit="1" customWidth="1"/>
    <col min="4119" max="4119" width="18.28515625" style="15" bestFit="1" customWidth="1"/>
    <col min="4120" max="4120" width="4.140625" style="15" bestFit="1" customWidth="1"/>
    <col min="4121" max="4121" width="113.140625" style="15" customWidth="1"/>
    <col min="4122" max="4366" width="9.140625" style="15"/>
    <col min="4367" max="4367" width="7.140625" style="15" bestFit="1" customWidth="1"/>
    <col min="4368" max="4368" width="6.28515625" style="15" bestFit="1" customWidth="1"/>
    <col min="4369" max="4369" width="8.5703125" style="15" bestFit="1" customWidth="1"/>
    <col min="4370" max="4370" width="12.140625" style="15" bestFit="1" customWidth="1"/>
    <col min="4371" max="4371" width="8.7109375" style="15" bestFit="1" customWidth="1"/>
    <col min="4372" max="4372" width="14.42578125" style="15" bestFit="1" customWidth="1"/>
    <col min="4373" max="4373" width="21.7109375" style="15" bestFit="1" customWidth="1"/>
    <col min="4374" max="4374" width="31.5703125" style="15" bestFit="1" customWidth="1"/>
    <col min="4375" max="4375" width="18.28515625" style="15" bestFit="1" customWidth="1"/>
    <col min="4376" max="4376" width="4.140625" style="15" bestFit="1" customWidth="1"/>
    <col min="4377" max="4377" width="113.140625" style="15" customWidth="1"/>
    <col min="4378" max="4622" width="9.140625" style="15"/>
    <col min="4623" max="4623" width="7.140625" style="15" bestFit="1" customWidth="1"/>
    <col min="4624" max="4624" width="6.28515625" style="15" bestFit="1" customWidth="1"/>
    <col min="4625" max="4625" width="8.5703125" style="15" bestFit="1" customWidth="1"/>
    <col min="4626" max="4626" width="12.140625" style="15" bestFit="1" customWidth="1"/>
    <col min="4627" max="4627" width="8.7109375" style="15" bestFit="1" customWidth="1"/>
    <col min="4628" max="4628" width="14.42578125" style="15" bestFit="1" customWidth="1"/>
    <col min="4629" max="4629" width="21.7109375" style="15" bestFit="1" customWidth="1"/>
    <col min="4630" max="4630" width="31.5703125" style="15" bestFit="1" customWidth="1"/>
    <col min="4631" max="4631" width="18.28515625" style="15" bestFit="1" customWidth="1"/>
    <col min="4632" max="4632" width="4.140625" style="15" bestFit="1" customWidth="1"/>
    <col min="4633" max="4633" width="113.140625" style="15" customWidth="1"/>
    <col min="4634" max="4878" width="9.140625" style="15"/>
    <col min="4879" max="4879" width="7.140625" style="15" bestFit="1" customWidth="1"/>
    <col min="4880" max="4880" width="6.28515625" style="15" bestFit="1" customWidth="1"/>
    <col min="4881" max="4881" width="8.5703125" style="15" bestFit="1" customWidth="1"/>
    <col min="4882" max="4882" width="12.140625" style="15" bestFit="1" customWidth="1"/>
    <col min="4883" max="4883" width="8.7109375" style="15" bestFit="1" customWidth="1"/>
    <col min="4884" max="4884" width="14.42578125" style="15" bestFit="1" customWidth="1"/>
    <col min="4885" max="4885" width="21.7109375" style="15" bestFit="1" customWidth="1"/>
    <col min="4886" max="4886" width="31.5703125" style="15" bestFit="1" customWidth="1"/>
    <col min="4887" max="4887" width="18.28515625" style="15" bestFit="1" customWidth="1"/>
    <col min="4888" max="4888" width="4.140625" style="15" bestFit="1" customWidth="1"/>
    <col min="4889" max="4889" width="113.140625" style="15" customWidth="1"/>
    <col min="4890" max="5134" width="9.140625" style="15"/>
    <col min="5135" max="5135" width="7.140625" style="15" bestFit="1" customWidth="1"/>
    <col min="5136" max="5136" width="6.28515625" style="15" bestFit="1" customWidth="1"/>
    <col min="5137" max="5137" width="8.5703125" style="15" bestFit="1" customWidth="1"/>
    <col min="5138" max="5138" width="12.140625" style="15" bestFit="1" customWidth="1"/>
    <col min="5139" max="5139" width="8.7109375" style="15" bestFit="1" customWidth="1"/>
    <col min="5140" max="5140" width="14.42578125" style="15" bestFit="1" customWidth="1"/>
    <col min="5141" max="5141" width="21.7109375" style="15" bestFit="1" customWidth="1"/>
    <col min="5142" max="5142" width="31.5703125" style="15" bestFit="1" customWidth="1"/>
    <col min="5143" max="5143" width="18.28515625" style="15" bestFit="1" customWidth="1"/>
    <col min="5144" max="5144" width="4.140625" style="15" bestFit="1" customWidth="1"/>
    <col min="5145" max="5145" width="113.140625" style="15" customWidth="1"/>
    <col min="5146" max="5390" width="9.140625" style="15"/>
    <col min="5391" max="5391" width="7.140625" style="15" bestFit="1" customWidth="1"/>
    <col min="5392" max="5392" width="6.28515625" style="15" bestFit="1" customWidth="1"/>
    <col min="5393" max="5393" width="8.5703125" style="15" bestFit="1" customWidth="1"/>
    <col min="5394" max="5394" width="12.140625" style="15" bestFit="1" customWidth="1"/>
    <col min="5395" max="5395" width="8.7109375" style="15" bestFit="1" customWidth="1"/>
    <col min="5396" max="5396" width="14.42578125" style="15" bestFit="1" customWidth="1"/>
    <col min="5397" max="5397" width="21.7109375" style="15" bestFit="1" customWidth="1"/>
    <col min="5398" max="5398" width="31.5703125" style="15" bestFit="1" customWidth="1"/>
    <col min="5399" max="5399" width="18.28515625" style="15" bestFit="1" customWidth="1"/>
    <col min="5400" max="5400" width="4.140625" style="15" bestFit="1" customWidth="1"/>
    <col min="5401" max="5401" width="113.140625" style="15" customWidth="1"/>
    <col min="5402" max="5646" width="9.140625" style="15"/>
    <col min="5647" max="5647" width="7.140625" style="15" bestFit="1" customWidth="1"/>
    <col min="5648" max="5648" width="6.28515625" style="15" bestFit="1" customWidth="1"/>
    <col min="5649" max="5649" width="8.5703125" style="15" bestFit="1" customWidth="1"/>
    <col min="5650" max="5650" width="12.140625" style="15" bestFit="1" customWidth="1"/>
    <col min="5651" max="5651" width="8.7109375" style="15" bestFit="1" customWidth="1"/>
    <col min="5652" max="5652" width="14.42578125" style="15" bestFit="1" customWidth="1"/>
    <col min="5653" max="5653" width="21.7109375" style="15" bestFit="1" customWidth="1"/>
    <col min="5654" max="5654" width="31.5703125" style="15" bestFit="1" customWidth="1"/>
    <col min="5655" max="5655" width="18.28515625" style="15" bestFit="1" customWidth="1"/>
    <col min="5656" max="5656" width="4.140625" style="15" bestFit="1" customWidth="1"/>
    <col min="5657" max="5657" width="113.140625" style="15" customWidth="1"/>
    <col min="5658" max="5902" width="9.140625" style="15"/>
    <col min="5903" max="5903" width="7.140625" style="15" bestFit="1" customWidth="1"/>
    <col min="5904" max="5904" width="6.28515625" style="15" bestFit="1" customWidth="1"/>
    <col min="5905" max="5905" width="8.5703125" style="15" bestFit="1" customWidth="1"/>
    <col min="5906" max="5906" width="12.140625" style="15" bestFit="1" customWidth="1"/>
    <col min="5907" max="5907" width="8.7109375" style="15" bestFit="1" customWidth="1"/>
    <col min="5908" max="5908" width="14.42578125" style="15" bestFit="1" customWidth="1"/>
    <col min="5909" max="5909" width="21.7109375" style="15" bestFit="1" customWidth="1"/>
    <col min="5910" max="5910" width="31.5703125" style="15" bestFit="1" customWidth="1"/>
    <col min="5911" max="5911" width="18.28515625" style="15" bestFit="1" customWidth="1"/>
    <col min="5912" max="5912" width="4.140625" style="15" bestFit="1" customWidth="1"/>
    <col min="5913" max="5913" width="113.140625" style="15" customWidth="1"/>
    <col min="5914" max="6158" width="9.140625" style="15"/>
    <col min="6159" max="6159" width="7.140625" style="15" bestFit="1" customWidth="1"/>
    <col min="6160" max="6160" width="6.28515625" style="15" bestFit="1" customWidth="1"/>
    <col min="6161" max="6161" width="8.5703125" style="15" bestFit="1" customWidth="1"/>
    <col min="6162" max="6162" width="12.140625" style="15" bestFit="1" customWidth="1"/>
    <col min="6163" max="6163" width="8.7109375" style="15" bestFit="1" customWidth="1"/>
    <col min="6164" max="6164" width="14.42578125" style="15" bestFit="1" customWidth="1"/>
    <col min="6165" max="6165" width="21.7109375" style="15" bestFit="1" customWidth="1"/>
    <col min="6166" max="6166" width="31.5703125" style="15" bestFit="1" customWidth="1"/>
    <col min="6167" max="6167" width="18.28515625" style="15" bestFit="1" customWidth="1"/>
    <col min="6168" max="6168" width="4.140625" style="15" bestFit="1" customWidth="1"/>
    <col min="6169" max="6169" width="113.140625" style="15" customWidth="1"/>
    <col min="6170" max="6414" width="9.140625" style="15"/>
    <col min="6415" max="6415" width="7.140625" style="15" bestFit="1" customWidth="1"/>
    <col min="6416" max="6416" width="6.28515625" style="15" bestFit="1" customWidth="1"/>
    <col min="6417" max="6417" width="8.5703125" style="15" bestFit="1" customWidth="1"/>
    <col min="6418" max="6418" width="12.140625" style="15" bestFit="1" customWidth="1"/>
    <col min="6419" max="6419" width="8.7109375" style="15" bestFit="1" customWidth="1"/>
    <col min="6420" max="6420" width="14.42578125" style="15" bestFit="1" customWidth="1"/>
    <col min="6421" max="6421" width="21.7109375" style="15" bestFit="1" customWidth="1"/>
    <col min="6422" max="6422" width="31.5703125" style="15" bestFit="1" customWidth="1"/>
    <col min="6423" max="6423" width="18.28515625" style="15" bestFit="1" customWidth="1"/>
    <col min="6424" max="6424" width="4.140625" style="15" bestFit="1" customWidth="1"/>
    <col min="6425" max="6425" width="113.140625" style="15" customWidth="1"/>
    <col min="6426" max="6670" width="9.140625" style="15"/>
    <col min="6671" max="6671" width="7.140625" style="15" bestFit="1" customWidth="1"/>
    <col min="6672" max="6672" width="6.28515625" style="15" bestFit="1" customWidth="1"/>
    <col min="6673" max="6673" width="8.5703125" style="15" bestFit="1" customWidth="1"/>
    <col min="6674" max="6674" width="12.140625" style="15" bestFit="1" customWidth="1"/>
    <col min="6675" max="6675" width="8.7109375" style="15" bestFit="1" customWidth="1"/>
    <col min="6676" max="6676" width="14.42578125" style="15" bestFit="1" customWidth="1"/>
    <col min="6677" max="6677" width="21.7109375" style="15" bestFit="1" customWidth="1"/>
    <col min="6678" max="6678" width="31.5703125" style="15" bestFit="1" customWidth="1"/>
    <col min="6679" max="6679" width="18.28515625" style="15" bestFit="1" customWidth="1"/>
    <col min="6680" max="6680" width="4.140625" style="15" bestFit="1" customWidth="1"/>
    <col min="6681" max="6681" width="113.140625" style="15" customWidth="1"/>
    <col min="6682" max="6926" width="9.140625" style="15"/>
    <col min="6927" max="6927" width="7.140625" style="15" bestFit="1" customWidth="1"/>
    <col min="6928" max="6928" width="6.28515625" style="15" bestFit="1" customWidth="1"/>
    <col min="6929" max="6929" width="8.5703125" style="15" bestFit="1" customWidth="1"/>
    <col min="6930" max="6930" width="12.140625" style="15" bestFit="1" customWidth="1"/>
    <col min="6931" max="6931" width="8.7109375" style="15" bestFit="1" customWidth="1"/>
    <col min="6932" max="6932" width="14.42578125" style="15" bestFit="1" customWidth="1"/>
    <col min="6933" max="6933" width="21.7109375" style="15" bestFit="1" customWidth="1"/>
    <col min="6934" max="6934" width="31.5703125" style="15" bestFit="1" customWidth="1"/>
    <col min="6935" max="6935" width="18.28515625" style="15" bestFit="1" customWidth="1"/>
    <col min="6936" max="6936" width="4.140625" style="15" bestFit="1" customWidth="1"/>
    <col min="6937" max="6937" width="113.140625" style="15" customWidth="1"/>
    <col min="6938" max="7182" width="9.140625" style="15"/>
    <col min="7183" max="7183" width="7.140625" style="15" bestFit="1" customWidth="1"/>
    <col min="7184" max="7184" width="6.28515625" style="15" bestFit="1" customWidth="1"/>
    <col min="7185" max="7185" width="8.5703125" style="15" bestFit="1" customWidth="1"/>
    <col min="7186" max="7186" width="12.140625" style="15" bestFit="1" customWidth="1"/>
    <col min="7187" max="7187" width="8.7109375" style="15" bestFit="1" customWidth="1"/>
    <col min="7188" max="7188" width="14.42578125" style="15" bestFit="1" customWidth="1"/>
    <col min="7189" max="7189" width="21.7109375" style="15" bestFit="1" customWidth="1"/>
    <col min="7190" max="7190" width="31.5703125" style="15" bestFit="1" customWidth="1"/>
    <col min="7191" max="7191" width="18.28515625" style="15" bestFit="1" customWidth="1"/>
    <col min="7192" max="7192" width="4.140625" style="15" bestFit="1" customWidth="1"/>
    <col min="7193" max="7193" width="113.140625" style="15" customWidth="1"/>
    <col min="7194" max="7438" width="9.140625" style="15"/>
    <col min="7439" max="7439" width="7.140625" style="15" bestFit="1" customWidth="1"/>
    <col min="7440" max="7440" width="6.28515625" style="15" bestFit="1" customWidth="1"/>
    <col min="7441" max="7441" width="8.5703125" style="15" bestFit="1" customWidth="1"/>
    <col min="7442" max="7442" width="12.140625" style="15" bestFit="1" customWidth="1"/>
    <col min="7443" max="7443" width="8.7109375" style="15" bestFit="1" customWidth="1"/>
    <col min="7444" max="7444" width="14.42578125" style="15" bestFit="1" customWidth="1"/>
    <col min="7445" max="7445" width="21.7109375" style="15" bestFit="1" customWidth="1"/>
    <col min="7446" max="7446" width="31.5703125" style="15" bestFit="1" customWidth="1"/>
    <col min="7447" max="7447" width="18.28515625" style="15" bestFit="1" customWidth="1"/>
    <col min="7448" max="7448" width="4.140625" style="15" bestFit="1" customWidth="1"/>
    <col min="7449" max="7449" width="113.140625" style="15" customWidth="1"/>
    <col min="7450" max="7694" width="9.140625" style="15"/>
    <col min="7695" max="7695" width="7.140625" style="15" bestFit="1" customWidth="1"/>
    <col min="7696" max="7696" width="6.28515625" style="15" bestFit="1" customWidth="1"/>
    <col min="7697" max="7697" width="8.5703125" style="15" bestFit="1" customWidth="1"/>
    <col min="7698" max="7698" width="12.140625" style="15" bestFit="1" customWidth="1"/>
    <col min="7699" max="7699" width="8.7109375" style="15" bestFit="1" customWidth="1"/>
    <col min="7700" max="7700" width="14.42578125" style="15" bestFit="1" customWidth="1"/>
    <col min="7701" max="7701" width="21.7109375" style="15" bestFit="1" customWidth="1"/>
    <col min="7702" max="7702" width="31.5703125" style="15" bestFit="1" customWidth="1"/>
    <col min="7703" max="7703" width="18.28515625" style="15" bestFit="1" customWidth="1"/>
    <col min="7704" max="7704" width="4.140625" style="15" bestFit="1" customWidth="1"/>
    <col min="7705" max="7705" width="113.140625" style="15" customWidth="1"/>
    <col min="7706" max="7950" width="9.140625" style="15"/>
    <col min="7951" max="7951" width="7.140625" style="15" bestFit="1" customWidth="1"/>
    <col min="7952" max="7952" width="6.28515625" style="15" bestFit="1" customWidth="1"/>
    <col min="7953" max="7953" width="8.5703125" style="15" bestFit="1" customWidth="1"/>
    <col min="7954" max="7954" width="12.140625" style="15" bestFit="1" customWidth="1"/>
    <col min="7955" max="7955" width="8.7109375" style="15" bestFit="1" customWidth="1"/>
    <col min="7956" max="7956" width="14.42578125" style="15" bestFit="1" customWidth="1"/>
    <col min="7957" max="7957" width="21.7109375" style="15" bestFit="1" customWidth="1"/>
    <col min="7958" max="7958" width="31.5703125" style="15" bestFit="1" customWidth="1"/>
    <col min="7959" max="7959" width="18.28515625" style="15" bestFit="1" customWidth="1"/>
    <col min="7960" max="7960" width="4.140625" style="15" bestFit="1" customWidth="1"/>
    <col min="7961" max="7961" width="113.140625" style="15" customWidth="1"/>
    <col min="7962" max="8206" width="9.140625" style="15"/>
    <col min="8207" max="8207" width="7.140625" style="15" bestFit="1" customWidth="1"/>
    <col min="8208" max="8208" width="6.28515625" style="15" bestFit="1" customWidth="1"/>
    <col min="8209" max="8209" width="8.5703125" style="15" bestFit="1" customWidth="1"/>
    <col min="8210" max="8210" width="12.140625" style="15" bestFit="1" customWidth="1"/>
    <col min="8211" max="8211" width="8.7109375" style="15" bestFit="1" customWidth="1"/>
    <col min="8212" max="8212" width="14.42578125" style="15" bestFit="1" customWidth="1"/>
    <col min="8213" max="8213" width="21.7109375" style="15" bestFit="1" customWidth="1"/>
    <col min="8214" max="8214" width="31.5703125" style="15" bestFit="1" customWidth="1"/>
    <col min="8215" max="8215" width="18.28515625" style="15" bestFit="1" customWidth="1"/>
    <col min="8216" max="8216" width="4.140625" style="15" bestFit="1" customWidth="1"/>
    <col min="8217" max="8217" width="113.140625" style="15" customWidth="1"/>
    <col min="8218" max="8462" width="9.140625" style="15"/>
    <col min="8463" max="8463" width="7.140625" style="15" bestFit="1" customWidth="1"/>
    <col min="8464" max="8464" width="6.28515625" style="15" bestFit="1" customWidth="1"/>
    <col min="8465" max="8465" width="8.5703125" style="15" bestFit="1" customWidth="1"/>
    <col min="8466" max="8466" width="12.140625" style="15" bestFit="1" customWidth="1"/>
    <col min="8467" max="8467" width="8.7109375" style="15" bestFit="1" customWidth="1"/>
    <col min="8468" max="8468" width="14.42578125" style="15" bestFit="1" customWidth="1"/>
    <col min="8469" max="8469" width="21.7109375" style="15" bestFit="1" customWidth="1"/>
    <col min="8470" max="8470" width="31.5703125" style="15" bestFit="1" customWidth="1"/>
    <col min="8471" max="8471" width="18.28515625" style="15" bestFit="1" customWidth="1"/>
    <col min="8472" max="8472" width="4.140625" style="15" bestFit="1" customWidth="1"/>
    <col min="8473" max="8473" width="113.140625" style="15" customWidth="1"/>
    <col min="8474" max="8718" width="9.140625" style="15"/>
    <col min="8719" max="8719" width="7.140625" style="15" bestFit="1" customWidth="1"/>
    <col min="8720" max="8720" width="6.28515625" style="15" bestFit="1" customWidth="1"/>
    <col min="8721" max="8721" width="8.5703125" style="15" bestFit="1" customWidth="1"/>
    <col min="8722" max="8722" width="12.140625" style="15" bestFit="1" customWidth="1"/>
    <col min="8723" max="8723" width="8.7109375" style="15" bestFit="1" customWidth="1"/>
    <col min="8724" max="8724" width="14.42578125" style="15" bestFit="1" customWidth="1"/>
    <col min="8725" max="8725" width="21.7109375" style="15" bestFit="1" customWidth="1"/>
    <col min="8726" max="8726" width="31.5703125" style="15" bestFit="1" customWidth="1"/>
    <col min="8727" max="8727" width="18.28515625" style="15" bestFit="1" customWidth="1"/>
    <col min="8728" max="8728" width="4.140625" style="15" bestFit="1" customWidth="1"/>
    <col min="8729" max="8729" width="113.140625" style="15" customWidth="1"/>
    <col min="8730" max="8974" width="9.140625" style="15"/>
    <col min="8975" max="8975" width="7.140625" style="15" bestFit="1" customWidth="1"/>
    <col min="8976" max="8976" width="6.28515625" style="15" bestFit="1" customWidth="1"/>
    <col min="8977" max="8977" width="8.5703125" style="15" bestFit="1" customWidth="1"/>
    <col min="8978" max="8978" width="12.140625" style="15" bestFit="1" customWidth="1"/>
    <col min="8979" max="8979" width="8.7109375" style="15" bestFit="1" customWidth="1"/>
    <col min="8980" max="8980" width="14.42578125" style="15" bestFit="1" customWidth="1"/>
    <col min="8981" max="8981" width="21.7109375" style="15" bestFit="1" customWidth="1"/>
    <col min="8982" max="8982" width="31.5703125" style="15" bestFit="1" customWidth="1"/>
    <col min="8983" max="8983" width="18.28515625" style="15" bestFit="1" customWidth="1"/>
    <col min="8984" max="8984" width="4.140625" style="15" bestFit="1" customWidth="1"/>
    <col min="8985" max="8985" width="113.140625" style="15" customWidth="1"/>
    <col min="8986" max="9230" width="9.140625" style="15"/>
    <col min="9231" max="9231" width="7.140625" style="15" bestFit="1" customWidth="1"/>
    <col min="9232" max="9232" width="6.28515625" style="15" bestFit="1" customWidth="1"/>
    <col min="9233" max="9233" width="8.5703125" style="15" bestFit="1" customWidth="1"/>
    <col min="9234" max="9234" width="12.140625" style="15" bestFit="1" customWidth="1"/>
    <col min="9235" max="9235" width="8.7109375" style="15" bestFit="1" customWidth="1"/>
    <col min="9236" max="9236" width="14.42578125" style="15" bestFit="1" customWidth="1"/>
    <col min="9237" max="9237" width="21.7109375" style="15" bestFit="1" customWidth="1"/>
    <col min="9238" max="9238" width="31.5703125" style="15" bestFit="1" customWidth="1"/>
    <col min="9239" max="9239" width="18.28515625" style="15" bestFit="1" customWidth="1"/>
    <col min="9240" max="9240" width="4.140625" style="15" bestFit="1" customWidth="1"/>
    <col min="9241" max="9241" width="113.140625" style="15" customWidth="1"/>
    <col min="9242" max="9486" width="9.140625" style="15"/>
    <col min="9487" max="9487" width="7.140625" style="15" bestFit="1" customWidth="1"/>
    <col min="9488" max="9488" width="6.28515625" style="15" bestFit="1" customWidth="1"/>
    <col min="9489" max="9489" width="8.5703125" style="15" bestFit="1" customWidth="1"/>
    <col min="9490" max="9490" width="12.140625" style="15" bestFit="1" customWidth="1"/>
    <col min="9491" max="9491" width="8.7109375" style="15" bestFit="1" customWidth="1"/>
    <col min="9492" max="9492" width="14.42578125" style="15" bestFit="1" customWidth="1"/>
    <col min="9493" max="9493" width="21.7109375" style="15" bestFit="1" customWidth="1"/>
    <col min="9494" max="9494" width="31.5703125" style="15" bestFit="1" customWidth="1"/>
    <col min="9495" max="9495" width="18.28515625" style="15" bestFit="1" customWidth="1"/>
    <col min="9496" max="9496" width="4.140625" style="15" bestFit="1" customWidth="1"/>
    <col min="9497" max="9497" width="113.140625" style="15" customWidth="1"/>
    <col min="9498" max="9742" width="9.140625" style="15"/>
    <col min="9743" max="9743" width="7.140625" style="15" bestFit="1" customWidth="1"/>
    <col min="9744" max="9744" width="6.28515625" style="15" bestFit="1" customWidth="1"/>
    <col min="9745" max="9745" width="8.5703125" style="15" bestFit="1" customWidth="1"/>
    <col min="9746" max="9746" width="12.140625" style="15" bestFit="1" customWidth="1"/>
    <col min="9747" max="9747" width="8.7109375" style="15" bestFit="1" customWidth="1"/>
    <col min="9748" max="9748" width="14.42578125" style="15" bestFit="1" customWidth="1"/>
    <col min="9749" max="9749" width="21.7109375" style="15" bestFit="1" customWidth="1"/>
    <col min="9750" max="9750" width="31.5703125" style="15" bestFit="1" customWidth="1"/>
    <col min="9751" max="9751" width="18.28515625" style="15" bestFit="1" customWidth="1"/>
    <col min="9752" max="9752" width="4.140625" style="15" bestFit="1" customWidth="1"/>
    <col min="9753" max="9753" width="113.140625" style="15" customWidth="1"/>
    <col min="9754" max="9998" width="9.140625" style="15"/>
    <col min="9999" max="9999" width="7.140625" style="15" bestFit="1" customWidth="1"/>
    <col min="10000" max="10000" width="6.28515625" style="15" bestFit="1" customWidth="1"/>
    <col min="10001" max="10001" width="8.5703125" style="15" bestFit="1" customWidth="1"/>
    <col min="10002" max="10002" width="12.140625" style="15" bestFit="1" customWidth="1"/>
    <col min="10003" max="10003" width="8.7109375" style="15" bestFit="1" customWidth="1"/>
    <col min="10004" max="10004" width="14.42578125" style="15" bestFit="1" customWidth="1"/>
    <col min="10005" max="10005" width="21.7109375" style="15" bestFit="1" customWidth="1"/>
    <col min="10006" max="10006" width="31.5703125" style="15" bestFit="1" customWidth="1"/>
    <col min="10007" max="10007" width="18.28515625" style="15" bestFit="1" customWidth="1"/>
    <col min="10008" max="10008" width="4.140625" style="15" bestFit="1" customWidth="1"/>
    <col min="10009" max="10009" width="113.140625" style="15" customWidth="1"/>
    <col min="10010" max="10254" width="9.140625" style="15"/>
    <col min="10255" max="10255" width="7.140625" style="15" bestFit="1" customWidth="1"/>
    <col min="10256" max="10256" width="6.28515625" style="15" bestFit="1" customWidth="1"/>
    <col min="10257" max="10257" width="8.5703125" style="15" bestFit="1" customWidth="1"/>
    <col min="10258" max="10258" width="12.140625" style="15" bestFit="1" customWidth="1"/>
    <col min="10259" max="10259" width="8.7109375" style="15" bestFit="1" customWidth="1"/>
    <col min="10260" max="10260" width="14.42578125" style="15" bestFit="1" customWidth="1"/>
    <col min="10261" max="10261" width="21.7109375" style="15" bestFit="1" customWidth="1"/>
    <col min="10262" max="10262" width="31.5703125" style="15" bestFit="1" customWidth="1"/>
    <col min="10263" max="10263" width="18.28515625" style="15" bestFit="1" customWidth="1"/>
    <col min="10264" max="10264" width="4.140625" style="15" bestFit="1" customWidth="1"/>
    <col min="10265" max="10265" width="113.140625" style="15" customWidth="1"/>
    <col min="10266" max="10510" width="9.140625" style="15"/>
    <col min="10511" max="10511" width="7.140625" style="15" bestFit="1" customWidth="1"/>
    <col min="10512" max="10512" width="6.28515625" style="15" bestFit="1" customWidth="1"/>
    <col min="10513" max="10513" width="8.5703125" style="15" bestFit="1" customWidth="1"/>
    <col min="10514" max="10514" width="12.140625" style="15" bestFit="1" customWidth="1"/>
    <col min="10515" max="10515" width="8.7109375" style="15" bestFit="1" customWidth="1"/>
    <col min="10516" max="10516" width="14.42578125" style="15" bestFit="1" customWidth="1"/>
    <col min="10517" max="10517" width="21.7109375" style="15" bestFit="1" customWidth="1"/>
    <col min="10518" max="10518" width="31.5703125" style="15" bestFit="1" customWidth="1"/>
    <col min="10519" max="10519" width="18.28515625" style="15" bestFit="1" customWidth="1"/>
    <col min="10520" max="10520" width="4.140625" style="15" bestFit="1" customWidth="1"/>
    <col min="10521" max="10521" width="113.140625" style="15" customWidth="1"/>
    <col min="10522" max="10766" width="9.140625" style="15"/>
    <col min="10767" max="10767" width="7.140625" style="15" bestFit="1" customWidth="1"/>
    <col min="10768" max="10768" width="6.28515625" style="15" bestFit="1" customWidth="1"/>
    <col min="10769" max="10769" width="8.5703125" style="15" bestFit="1" customWidth="1"/>
    <col min="10770" max="10770" width="12.140625" style="15" bestFit="1" customWidth="1"/>
    <col min="10771" max="10771" width="8.7109375" style="15" bestFit="1" customWidth="1"/>
    <col min="10772" max="10772" width="14.42578125" style="15" bestFit="1" customWidth="1"/>
    <col min="10773" max="10773" width="21.7109375" style="15" bestFit="1" customWidth="1"/>
    <col min="10774" max="10774" width="31.5703125" style="15" bestFit="1" customWidth="1"/>
    <col min="10775" max="10775" width="18.28515625" style="15" bestFit="1" customWidth="1"/>
    <col min="10776" max="10776" width="4.140625" style="15" bestFit="1" customWidth="1"/>
    <col min="10777" max="10777" width="113.140625" style="15" customWidth="1"/>
    <col min="10778" max="11022" width="9.140625" style="15"/>
    <col min="11023" max="11023" width="7.140625" style="15" bestFit="1" customWidth="1"/>
    <col min="11024" max="11024" width="6.28515625" style="15" bestFit="1" customWidth="1"/>
    <col min="11025" max="11025" width="8.5703125" style="15" bestFit="1" customWidth="1"/>
    <col min="11026" max="11026" width="12.140625" style="15" bestFit="1" customWidth="1"/>
    <col min="11027" max="11027" width="8.7109375" style="15" bestFit="1" customWidth="1"/>
    <col min="11028" max="11028" width="14.42578125" style="15" bestFit="1" customWidth="1"/>
    <col min="11029" max="11029" width="21.7109375" style="15" bestFit="1" customWidth="1"/>
    <col min="11030" max="11030" width="31.5703125" style="15" bestFit="1" customWidth="1"/>
    <col min="11031" max="11031" width="18.28515625" style="15" bestFit="1" customWidth="1"/>
    <col min="11032" max="11032" width="4.140625" style="15" bestFit="1" customWidth="1"/>
    <col min="11033" max="11033" width="113.140625" style="15" customWidth="1"/>
    <col min="11034" max="11278" width="9.140625" style="15"/>
    <col min="11279" max="11279" width="7.140625" style="15" bestFit="1" customWidth="1"/>
    <col min="11280" max="11280" width="6.28515625" style="15" bestFit="1" customWidth="1"/>
    <col min="11281" max="11281" width="8.5703125" style="15" bestFit="1" customWidth="1"/>
    <col min="11282" max="11282" width="12.140625" style="15" bestFit="1" customWidth="1"/>
    <col min="11283" max="11283" width="8.7109375" style="15" bestFit="1" customWidth="1"/>
    <col min="11284" max="11284" width="14.42578125" style="15" bestFit="1" customWidth="1"/>
    <col min="11285" max="11285" width="21.7109375" style="15" bestFit="1" customWidth="1"/>
    <col min="11286" max="11286" width="31.5703125" style="15" bestFit="1" customWidth="1"/>
    <col min="11287" max="11287" width="18.28515625" style="15" bestFit="1" customWidth="1"/>
    <col min="11288" max="11288" width="4.140625" style="15" bestFit="1" customWidth="1"/>
    <col min="11289" max="11289" width="113.140625" style="15" customWidth="1"/>
    <col min="11290" max="11534" width="9.140625" style="15"/>
    <col min="11535" max="11535" width="7.140625" style="15" bestFit="1" customWidth="1"/>
    <col min="11536" max="11536" width="6.28515625" style="15" bestFit="1" customWidth="1"/>
    <col min="11537" max="11537" width="8.5703125" style="15" bestFit="1" customWidth="1"/>
    <col min="11538" max="11538" width="12.140625" style="15" bestFit="1" customWidth="1"/>
    <col min="11539" max="11539" width="8.7109375" style="15" bestFit="1" customWidth="1"/>
    <col min="11540" max="11540" width="14.42578125" style="15" bestFit="1" customWidth="1"/>
    <col min="11541" max="11541" width="21.7109375" style="15" bestFit="1" customWidth="1"/>
    <col min="11542" max="11542" width="31.5703125" style="15" bestFit="1" customWidth="1"/>
    <col min="11543" max="11543" width="18.28515625" style="15" bestFit="1" customWidth="1"/>
    <col min="11544" max="11544" width="4.140625" style="15" bestFit="1" customWidth="1"/>
    <col min="11545" max="11545" width="113.140625" style="15" customWidth="1"/>
    <col min="11546" max="11790" width="9.140625" style="15"/>
    <col min="11791" max="11791" width="7.140625" style="15" bestFit="1" customWidth="1"/>
    <col min="11792" max="11792" width="6.28515625" style="15" bestFit="1" customWidth="1"/>
    <col min="11793" max="11793" width="8.5703125" style="15" bestFit="1" customWidth="1"/>
    <col min="11794" max="11794" width="12.140625" style="15" bestFit="1" customWidth="1"/>
    <col min="11795" max="11795" width="8.7109375" style="15" bestFit="1" customWidth="1"/>
    <col min="11796" max="11796" width="14.42578125" style="15" bestFit="1" customWidth="1"/>
    <col min="11797" max="11797" width="21.7109375" style="15" bestFit="1" customWidth="1"/>
    <col min="11798" max="11798" width="31.5703125" style="15" bestFit="1" customWidth="1"/>
    <col min="11799" max="11799" width="18.28515625" style="15" bestFit="1" customWidth="1"/>
    <col min="11800" max="11800" width="4.140625" style="15" bestFit="1" customWidth="1"/>
    <col min="11801" max="11801" width="113.140625" style="15" customWidth="1"/>
    <col min="11802" max="12046" width="9.140625" style="15"/>
    <col min="12047" max="12047" width="7.140625" style="15" bestFit="1" customWidth="1"/>
    <col min="12048" max="12048" width="6.28515625" style="15" bestFit="1" customWidth="1"/>
    <col min="12049" max="12049" width="8.5703125" style="15" bestFit="1" customWidth="1"/>
    <col min="12050" max="12050" width="12.140625" style="15" bestFit="1" customWidth="1"/>
    <col min="12051" max="12051" width="8.7109375" style="15" bestFit="1" customWidth="1"/>
    <col min="12052" max="12052" width="14.42578125" style="15" bestFit="1" customWidth="1"/>
    <col min="12053" max="12053" width="21.7109375" style="15" bestFit="1" customWidth="1"/>
    <col min="12054" max="12054" width="31.5703125" style="15" bestFit="1" customWidth="1"/>
    <col min="12055" max="12055" width="18.28515625" style="15" bestFit="1" customWidth="1"/>
    <col min="12056" max="12056" width="4.140625" style="15" bestFit="1" customWidth="1"/>
    <col min="12057" max="12057" width="113.140625" style="15" customWidth="1"/>
    <col min="12058" max="12302" width="9.140625" style="15"/>
    <col min="12303" max="12303" width="7.140625" style="15" bestFit="1" customWidth="1"/>
    <col min="12304" max="12304" width="6.28515625" style="15" bestFit="1" customWidth="1"/>
    <col min="12305" max="12305" width="8.5703125" style="15" bestFit="1" customWidth="1"/>
    <col min="12306" max="12306" width="12.140625" style="15" bestFit="1" customWidth="1"/>
    <col min="12307" max="12307" width="8.7109375" style="15" bestFit="1" customWidth="1"/>
    <col min="12308" max="12308" width="14.42578125" style="15" bestFit="1" customWidth="1"/>
    <col min="12309" max="12309" width="21.7109375" style="15" bestFit="1" customWidth="1"/>
    <col min="12310" max="12310" width="31.5703125" style="15" bestFit="1" customWidth="1"/>
    <col min="12311" max="12311" width="18.28515625" style="15" bestFit="1" customWidth="1"/>
    <col min="12312" max="12312" width="4.140625" style="15" bestFit="1" customWidth="1"/>
    <col min="12313" max="12313" width="113.140625" style="15" customWidth="1"/>
    <col min="12314" max="12558" width="9.140625" style="15"/>
    <col min="12559" max="12559" width="7.140625" style="15" bestFit="1" customWidth="1"/>
    <col min="12560" max="12560" width="6.28515625" style="15" bestFit="1" customWidth="1"/>
    <col min="12561" max="12561" width="8.5703125" style="15" bestFit="1" customWidth="1"/>
    <col min="12562" max="12562" width="12.140625" style="15" bestFit="1" customWidth="1"/>
    <col min="12563" max="12563" width="8.7109375" style="15" bestFit="1" customWidth="1"/>
    <col min="12564" max="12564" width="14.42578125" style="15" bestFit="1" customWidth="1"/>
    <col min="12565" max="12565" width="21.7109375" style="15" bestFit="1" customWidth="1"/>
    <col min="12566" max="12566" width="31.5703125" style="15" bestFit="1" customWidth="1"/>
    <col min="12567" max="12567" width="18.28515625" style="15" bestFit="1" customWidth="1"/>
    <col min="12568" max="12568" width="4.140625" style="15" bestFit="1" customWidth="1"/>
    <col min="12569" max="12569" width="113.140625" style="15" customWidth="1"/>
    <col min="12570" max="12814" width="9.140625" style="15"/>
    <col min="12815" max="12815" width="7.140625" style="15" bestFit="1" customWidth="1"/>
    <col min="12816" max="12816" width="6.28515625" style="15" bestFit="1" customWidth="1"/>
    <col min="12817" max="12817" width="8.5703125" style="15" bestFit="1" customWidth="1"/>
    <col min="12818" max="12818" width="12.140625" style="15" bestFit="1" customWidth="1"/>
    <col min="12819" max="12819" width="8.7109375" style="15" bestFit="1" customWidth="1"/>
    <col min="12820" max="12820" width="14.42578125" style="15" bestFit="1" customWidth="1"/>
    <col min="12821" max="12821" width="21.7109375" style="15" bestFit="1" customWidth="1"/>
    <col min="12822" max="12822" width="31.5703125" style="15" bestFit="1" customWidth="1"/>
    <col min="12823" max="12823" width="18.28515625" style="15" bestFit="1" customWidth="1"/>
    <col min="12824" max="12824" width="4.140625" style="15" bestFit="1" customWidth="1"/>
    <col min="12825" max="12825" width="113.140625" style="15" customWidth="1"/>
    <col min="12826" max="13070" width="9.140625" style="15"/>
    <col min="13071" max="13071" width="7.140625" style="15" bestFit="1" customWidth="1"/>
    <col min="13072" max="13072" width="6.28515625" style="15" bestFit="1" customWidth="1"/>
    <col min="13073" max="13073" width="8.5703125" style="15" bestFit="1" customWidth="1"/>
    <col min="13074" max="13074" width="12.140625" style="15" bestFit="1" customWidth="1"/>
    <col min="13075" max="13075" width="8.7109375" style="15" bestFit="1" customWidth="1"/>
    <col min="13076" max="13076" width="14.42578125" style="15" bestFit="1" customWidth="1"/>
    <col min="13077" max="13077" width="21.7109375" style="15" bestFit="1" customWidth="1"/>
    <col min="13078" max="13078" width="31.5703125" style="15" bestFit="1" customWidth="1"/>
    <col min="13079" max="13079" width="18.28515625" style="15" bestFit="1" customWidth="1"/>
    <col min="13080" max="13080" width="4.140625" style="15" bestFit="1" customWidth="1"/>
    <col min="13081" max="13081" width="113.140625" style="15" customWidth="1"/>
    <col min="13082" max="13326" width="9.140625" style="15"/>
    <col min="13327" max="13327" width="7.140625" style="15" bestFit="1" customWidth="1"/>
    <col min="13328" max="13328" width="6.28515625" style="15" bestFit="1" customWidth="1"/>
    <col min="13329" max="13329" width="8.5703125" style="15" bestFit="1" customWidth="1"/>
    <col min="13330" max="13330" width="12.140625" style="15" bestFit="1" customWidth="1"/>
    <col min="13331" max="13331" width="8.7109375" style="15" bestFit="1" customWidth="1"/>
    <col min="13332" max="13332" width="14.42578125" style="15" bestFit="1" customWidth="1"/>
    <col min="13333" max="13333" width="21.7109375" style="15" bestFit="1" customWidth="1"/>
    <col min="13334" max="13334" width="31.5703125" style="15" bestFit="1" customWidth="1"/>
    <col min="13335" max="13335" width="18.28515625" style="15" bestFit="1" customWidth="1"/>
    <col min="13336" max="13336" width="4.140625" style="15" bestFit="1" customWidth="1"/>
    <col min="13337" max="13337" width="113.140625" style="15" customWidth="1"/>
    <col min="13338" max="13582" width="9.140625" style="15"/>
    <col min="13583" max="13583" width="7.140625" style="15" bestFit="1" customWidth="1"/>
    <col min="13584" max="13584" width="6.28515625" style="15" bestFit="1" customWidth="1"/>
    <col min="13585" max="13585" width="8.5703125" style="15" bestFit="1" customWidth="1"/>
    <col min="13586" max="13586" width="12.140625" style="15" bestFit="1" customWidth="1"/>
    <col min="13587" max="13587" width="8.7109375" style="15" bestFit="1" customWidth="1"/>
    <col min="13588" max="13588" width="14.42578125" style="15" bestFit="1" customWidth="1"/>
    <col min="13589" max="13589" width="21.7109375" style="15" bestFit="1" customWidth="1"/>
    <col min="13590" max="13590" width="31.5703125" style="15" bestFit="1" customWidth="1"/>
    <col min="13591" max="13591" width="18.28515625" style="15" bestFit="1" customWidth="1"/>
    <col min="13592" max="13592" width="4.140625" style="15" bestFit="1" customWidth="1"/>
    <col min="13593" max="13593" width="113.140625" style="15" customWidth="1"/>
    <col min="13594" max="13838" width="9.140625" style="15"/>
    <col min="13839" max="13839" width="7.140625" style="15" bestFit="1" customWidth="1"/>
    <col min="13840" max="13840" width="6.28515625" style="15" bestFit="1" customWidth="1"/>
    <col min="13841" max="13841" width="8.5703125" style="15" bestFit="1" customWidth="1"/>
    <col min="13842" max="13842" width="12.140625" style="15" bestFit="1" customWidth="1"/>
    <col min="13843" max="13843" width="8.7109375" style="15" bestFit="1" customWidth="1"/>
    <col min="13844" max="13844" width="14.42578125" style="15" bestFit="1" customWidth="1"/>
    <col min="13845" max="13845" width="21.7109375" style="15" bestFit="1" customWidth="1"/>
    <col min="13846" max="13846" width="31.5703125" style="15" bestFit="1" customWidth="1"/>
    <col min="13847" max="13847" width="18.28515625" style="15" bestFit="1" customWidth="1"/>
    <col min="13848" max="13848" width="4.140625" style="15" bestFit="1" customWidth="1"/>
    <col min="13849" max="13849" width="113.140625" style="15" customWidth="1"/>
    <col min="13850" max="14094" width="9.140625" style="15"/>
    <col min="14095" max="14095" width="7.140625" style="15" bestFit="1" customWidth="1"/>
    <col min="14096" max="14096" width="6.28515625" style="15" bestFit="1" customWidth="1"/>
    <col min="14097" max="14097" width="8.5703125" style="15" bestFit="1" customWidth="1"/>
    <col min="14098" max="14098" width="12.140625" style="15" bestFit="1" customWidth="1"/>
    <col min="14099" max="14099" width="8.7109375" style="15" bestFit="1" customWidth="1"/>
    <col min="14100" max="14100" width="14.42578125" style="15" bestFit="1" customWidth="1"/>
    <col min="14101" max="14101" width="21.7109375" style="15" bestFit="1" customWidth="1"/>
    <col min="14102" max="14102" width="31.5703125" style="15" bestFit="1" customWidth="1"/>
    <col min="14103" max="14103" width="18.28515625" style="15" bestFit="1" customWidth="1"/>
    <col min="14104" max="14104" width="4.140625" style="15" bestFit="1" customWidth="1"/>
    <col min="14105" max="14105" width="113.140625" style="15" customWidth="1"/>
    <col min="14106" max="14350" width="9.140625" style="15"/>
    <col min="14351" max="14351" width="7.140625" style="15" bestFit="1" customWidth="1"/>
    <col min="14352" max="14352" width="6.28515625" style="15" bestFit="1" customWidth="1"/>
    <col min="14353" max="14353" width="8.5703125" style="15" bestFit="1" customWidth="1"/>
    <col min="14354" max="14354" width="12.140625" style="15" bestFit="1" customWidth="1"/>
    <col min="14355" max="14355" width="8.7109375" style="15" bestFit="1" customWidth="1"/>
    <col min="14356" max="14356" width="14.42578125" style="15" bestFit="1" customWidth="1"/>
    <col min="14357" max="14357" width="21.7109375" style="15" bestFit="1" customWidth="1"/>
    <col min="14358" max="14358" width="31.5703125" style="15" bestFit="1" customWidth="1"/>
    <col min="14359" max="14359" width="18.28515625" style="15" bestFit="1" customWidth="1"/>
    <col min="14360" max="14360" width="4.140625" style="15" bestFit="1" customWidth="1"/>
    <col min="14361" max="14361" width="113.140625" style="15" customWidth="1"/>
    <col min="14362" max="14606" width="9.140625" style="15"/>
    <col min="14607" max="14607" width="7.140625" style="15" bestFit="1" customWidth="1"/>
    <col min="14608" max="14608" width="6.28515625" style="15" bestFit="1" customWidth="1"/>
    <col min="14609" max="14609" width="8.5703125" style="15" bestFit="1" customWidth="1"/>
    <col min="14610" max="14610" width="12.140625" style="15" bestFit="1" customWidth="1"/>
    <col min="14611" max="14611" width="8.7109375" style="15" bestFit="1" customWidth="1"/>
    <col min="14612" max="14612" width="14.42578125" style="15" bestFit="1" customWidth="1"/>
    <col min="14613" max="14613" width="21.7109375" style="15" bestFit="1" customWidth="1"/>
    <col min="14614" max="14614" width="31.5703125" style="15" bestFit="1" customWidth="1"/>
    <col min="14615" max="14615" width="18.28515625" style="15" bestFit="1" customWidth="1"/>
    <col min="14616" max="14616" width="4.140625" style="15" bestFit="1" customWidth="1"/>
    <col min="14617" max="14617" width="113.140625" style="15" customWidth="1"/>
    <col min="14618" max="14862" width="9.140625" style="15"/>
    <col min="14863" max="14863" width="7.140625" style="15" bestFit="1" customWidth="1"/>
    <col min="14864" max="14864" width="6.28515625" style="15" bestFit="1" customWidth="1"/>
    <col min="14865" max="14865" width="8.5703125" style="15" bestFit="1" customWidth="1"/>
    <col min="14866" max="14866" width="12.140625" style="15" bestFit="1" customWidth="1"/>
    <col min="14867" max="14867" width="8.7109375" style="15" bestFit="1" customWidth="1"/>
    <col min="14868" max="14868" width="14.42578125" style="15" bestFit="1" customWidth="1"/>
    <col min="14869" max="14869" width="21.7109375" style="15" bestFit="1" customWidth="1"/>
    <col min="14870" max="14870" width="31.5703125" style="15" bestFit="1" customWidth="1"/>
    <col min="14871" max="14871" width="18.28515625" style="15" bestFit="1" customWidth="1"/>
    <col min="14872" max="14872" width="4.140625" style="15" bestFit="1" customWidth="1"/>
    <col min="14873" max="14873" width="113.140625" style="15" customWidth="1"/>
    <col min="14874" max="15118" width="9.140625" style="15"/>
    <col min="15119" max="15119" width="7.140625" style="15" bestFit="1" customWidth="1"/>
    <col min="15120" max="15120" width="6.28515625" style="15" bestFit="1" customWidth="1"/>
    <col min="15121" max="15121" width="8.5703125" style="15" bestFit="1" customWidth="1"/>
    <col min="15122" max="15122" width="12.140625" style="15" bestFit="1" customWidth="1"/>
    <col min="15123" max="15123" width="8.7109375" style="15" bestFit="1" customWidth="1"/>
    <col min="15124" max="15124" width="14.42578125" style="15" bestFit="1" customWidth="1"/>
    <col min="15125" max="15125" width="21.7109375" style="15" bestFit="1" customWidth="1"/>
    <col min="15126" max="15126" width="31.5703125" style="15" bestFit="1" customWidth="1"/>
    <col min="15127" max="15127" width="18.28515625" style="15" bestFit="1" customWidth="1"/>
    <col min="15128" max="15128" width="4.140625" style="15" bestFit="1" customWidth="1"/>
    <col min="15129" max="15129" width="113.140625" style="15" customWidth="1"/>
    <col min="15130" max="15374" width="9.140625" style="15"/>
    <col min="15375" max="15375" width="7.140625" style="15" bestFit="1" customWidth="1"/>
    <col min="15376" max="15376" width="6.28515625" style="15" bestFit="1" customWidth="1"/>
    <col min="15377" max="15377" width="8.5703125" style="15" bestFit="1" customWidth="1"/>
    <col min="15378" max="15378" width="12.140625" style="15" bestFit="1" customWidth="1"/>
    <col min="15379" max="15379" width="8.7109375" style="15" bestFit="1" customWidth="1"/>
    <col min="15380" max="15380" width="14.42578125" style="15" bestFit="1" customWidth="1"/>
    <col min="15381" max="15381" width="21.7109375" style="15" bestFit="1" customWidth="1"/>
    <col min="15382" max="15382" width="31.5703125" style="15" bestFit="1" customWidth="1"/>
    <col min="15383" max="15383" width="18.28515625" style="15" bestFit="1" customWidth="1"/>
    <col min="15384" max="15384" width="4.140625" style="15" bestFit="1" customWidth="1"/>
    <col min="15385" max="15385" width="113.140625" style="15" customWidth="1"/>
    <col min="15386" max="15630" width="9.140625" style="15"/>
    <col min="15631" max="15631" width="7.140625" style="15" bestFit="1" customWidth="1"/>
    <col min="15632" max="15632" width="6.28515625" style="15" bestFit="1" customWidth="1"/>
    <col min="15633" max="15633" width="8.5703125" style="15" bestFit="1" customWidth="1"/>
    <col min="15634" max="15634" width="12.140625" style="15" bestFit="1" customWidth="1"/>
    <col min="15635" max="15635" width="8.7109375" style="15" bestFit="1" customWidth="1"/>
    <col min="15636" max="15636" width="14.42578125" style="15" bestFit="1" customWidth="1"/>
    <col min="15637" max="15637" width="21.7109375" style="15" bestFit="1" customWidth="1"/>
    <col min="15638" max="15638" width="31.5703125" style="15" bestFit="1" customWidth="1"/>
    <col min="15639" max="15639" width="18.28515625" style="15" bestFit="1" customWidth="1"/>
    <col min="15640" max="15640" width="4.140625" style="15" bestFit="1" customWidth="1"/>
    <col min="15641" max="15641" width="113.140625" style="15" customWidth="1"/>
    <col min="15642" max="15886" width="9.140625" style="15"/>
    <col min="15887" max="15887" width="7.140625" style="15" bestFit="1" customWidth="1"/>
    <col min="15888" max="15888" width="6.28515625" style="15" bestFit="1" customWidth="1"/>
    <col min="15889" max="15889" width="8.5703125" style="15" bestFit="1" customWidth="1"/>
    <col min="15890" max="15890" width="12.140625" style="15" bestFit="1" customWidth="1"/>
    <col min="15891" max="15891" width="8.7109375" style="15" bestFit="1" customWidth="1"/>
    <col min="15892" max="15892" width="14.42578125" style="15" bestFit="1" customWidth="1"/>
    <col min="15893" max="15893" width="21.7109375" style="15" bestFit="1" customWidth="1"/>
    <col min="15894" max="15894" width="31.5703125" style="15" bestFit="1" customWidth="1"/>
    <col min="15895" max="15895" width="18.28515625" style="15" bestFit="1" customWidth="1"/>
    <col min="15896" max="15896" width="4.140625" style="15" bestFit="1" customWidth="1"/>
    <col min="15897" max="15897" width="113.140625" style="15" customWidth="1"/>
    <col min="15898" max="16384" width="9.140625" style="15"/>
  </cols>
  <sheetData>
    <row r="1" spans="1:11" s="3" customFormat="1" ht="21.7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118" t="s">
        <v>89</v>
      </c>
      <c r="F1" s="118" t="s">
        <v>91</v>
      </c>
      <c r="G1" s="33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3" customFormat="1" x14ac:dyDescent="0.2">
      <c r="A2" s="79" t="s">
        <v>311</v>
      </c>
      <c r="B2" s="79">
        <v>2016</v>
      </c>
      <c r="C2" s="79" t="s">
        <v>312</v>
      </c>
      <c r="D2" s="79" t="s">
        <v>313</v>
      </c>
      <c r="E2" s="79" t="s">
        <v>109</v>
      </c>
      <c r="F2" s="79" t="s">
        <v>116</v>
      </c>
      <c r="G2" s="80" t="str">
        <f t="shared" ref="G2:G18" si="0">CONCATENATE(A2,"-",B2,"-",C2,"-",D2,"-",E2,"-",F2)</f>
        <v>EYF-2016-COM-G01-FA-FD</v>
      </c>
      <c r="H2" s="64" t="s">
        <v>314</v>
      </c>
      <c r="I2" s="81" t="s">
        <v>315</v>
      </c>
      <c r="J2" s="79"/>
      <c r="K2" s="64" t="s">
        <v>316</v>
      </c>
    </row>
    <row r="3" spans="1:11" s="3" customFormat="1" x14ac:dyDescent="0.2">
      <c r="A3" s="79" t="s">
        <v>311</v>
      </c>
      <c r="B3" s="79">
        <v>2016</v>
      </c>
      <c r="C3" s="79" t="s">
        <v>312</v>
      </c>
      <c r="D3" s="79" t="s">
        <v>317</v>
      </c>
      <c r="E3" s="79" t="s">
        <v>109</v>
      </c>
      <c r="F3" s="79" t="s">
        <v>116</v>
      </c>
      <c r="G3" s="80" t="str">
        <f t="shared" si="0"/>
        <v>EYF-2016-COM-G02-FA-FD</v>
      </c>
      <c r="H3" s="64" t="s">
        <v>318</v>
      </c>
      <c r="I3" s="81" t="s">
        <v>315</v>
      </c>
      <c r="J3" s="79"/>
      <c r="K3" s="64" t="s">
        <v>316</v>
      </c>
    </row>
    <row r="4" spans="1:11" s="3" customFormat="1" x14ac:dyDescent="0.2">
      <c r="A4" s="79" t="s">
        <v>311</v>
      </c>
      <c r="B4" s="79">
        <v>2016</v>
      </c>
      <c r="C4" s="79" t="s">
        <v>312</v>
      </c>
      <c r="D4" s="79" t="s">
        <v>319</v>
      </c>
      <c r="E4" s="79" t="s">
        <v>109</v>
      </c>
      <c r="F4" s="79" t="s">
        <v>116</v>
      </c>
      <c r="G4" s="80" t="str">
        <f t="shared" si="0"/>
        <v>EYF-2016-COM-G03-FA-FD</v>
      </c>
      <c r="H4" s="64" t="s">
        <v>69</v>
      </c>
      <c r="I4" s="81" t="s">
        <v>315</v>
      </c>
      <c r="J4" s="79"/>
      <c r="K4" s="64" t="s">
        <v>316</v>
      </c>
    </row>
    <row r="5" spans="1:11" s="3" customFormat="1" x14ac:dyDescent="0.2">
      <c r="A5" s="79" t="s">
        <v>311</v>
      </c>
      <c r="B5" s="79">
        <v>2016</v>
      </c>
      <c r="C5" s="79" t="s">
        <v>107</v>
      </c>
      <c r="D5" s="79" t="s">
        <v>320</v>
      </c>
      <c r="E5" s="79" t="s">
        <v>109</v>
      </c>
      <c r="F5" s="79" t="s">
        <v>116</v>
      </c>
      <c r="G5" s="80" t="str">
        <f t="shared" si="0"/>
        <v>EYF-2016-PHY-G04-FA-FD</v>
      </c>
      <c r="H5" s="64" t="s">
        <v>321</v>
      </c>
      <c r="I5" s="81" t="s">
        <v>315</v>
      </c>
      <c r="J5" s="79"/>
      <c r="K5" s="64" t="s">
        <v>316</v>
      </c>
    </row>
    <row r="6" spans="1:11" s="3" customFormat="1" x14ac:dyDescent="0.2">
      <c r="A6" s="79" t="s">
        <v>311</v>
      </c>
      <c r="B6" s="79">
        <v>2016</v>
      </c>
      <c r="C6" s="79" t="s">
        <v>107</v>
      </c>
      <c r="D6" s="79" t="s">
        <v>322</v>
      </c>
      <c r="E6" s="79" t="s">
        <v>109</v>
      </c>
      <c r="F6" s="79" t="s">
        <v>116</v>
      </c>
      <c r="G6" s="80" t="str">
        <f t="shared" si="0"/>
        <v>EYF-2016-PHY-G05-FA-FD</v>
      </c>
      <c r="H6" s="64" t="s">
        <v>323</v>
      </c>
      <c r="I6" s="81" t="s">
        <v>315</v>
      </c>
      <c r="J6" s="79"/>
      <c r="K6" s="64" t="s">
        <v>316</v>
      </c>
    </row>
    <row r="7" spans="1:11" s="3" customFormat="1" x14ac:dyDescent="0.2">
      <c r="A7" s="79" t="s">
        <v>311</v>
      </c>
      <c r="B7" s="79">
        <v>2016</v>
      </c>
      <c r="C7" s="79" t="s">
        <v>108</v>
      </c>
      <c r="D7" s="79" t="s">
        <v>324</v>
      </c>
      <c r="E7" s="79" t="s">
        <v>109</v>
      </c>
      <c r="F7" s="79" t="s">
        <v>116</v>
      </c>
      <c r="G7" s="80" t="str">
        <f t="shared" si="0"/>
        <v>EYF-2016-PSE-G06-FA-FD</v>
      </c>
      <c r="H7" s="64" t="s">
        <v>325</v>
      </c>
      <c r="I7" s="81" t="s">
        <v>315</v>
      </c>
      <c r="J7" s="79"/>
      <c r="K7" s="64" t="s">
        <v>316</v>
      </c>
    </row>
    <row r="8" spans="1:11" s="3" customFormat="1" x14ac:dyDescent="0.2">
      <c r="A8" s="79" t="s">
        <v>311</v>
      </c>
      <c r="B8" s="79">
        <v>2016</v>
      </c>
      <c r="C8" s="79" t="s">
        <v>108</v>
      </c>
      <c r="D8" s="79" t="s">
        <v>326</v>
      </c>
      <c r="E8" s="79" t="s">
        <v>109</v>
      </c>
      <c r="F8" s="79" t="s">
        <v>116</v>
      </c>
      <c r="G8" s="80" t="str">
        <f t="shared" si="0"/>
        <v>EYF-2016-PSE-G07-FA-FD</v>
      </c>
      <c r="H8" s="64" t="s">
        <v>327</v>
      </c>
      <c r="I8" s="81" t="s">
        <v>315</v>
      </c>
      <c r="J8" s="79"/>
      <c r="K8" s="64" t="s">
        <v>316</v>
      </c>
    </row>
    <row r="9" spans="1:11" s="3" customFormat="1" x14ac:dyDescent="0.2">
      <c r="A9" s="79" t="s">
        <v>311</v>
      </c>
      <c r="B9" s="79">
        <v>2016</v>
      </c>
      <c r="C9" s="79" t="s">
        <v>108</v>
      </c>
      <c r="D9" s="79" t="s">
        <v>328</v>
      </c>
      <c r="E9" s="79" t="s">
        <v>109</v>
      </c>
      <c r="F9" s="79" t="s">
        <v>116</v>
      </c>
      <c r="G9" s="80" t="str">
        <f t="shared" si="0"/>
        <v>EYF-2016-PSE-G08-FA-FD</v>
      </c>
      <c r="H9" s="64" t="s">
        <v>329</v>
      </c>
      <c r="I9" s="81" t="s">
        <v>315</v>
      </c>
      <c r="J9" s="79"/>
      <c r="K9" s="64" t="s">
        <v>316</v>
      </c>
    </row>
    <row r="10" spans="1:11" s="3" customFormat="1" x14ac:dyDescent="0.2">
      <c r="A10" s="79" t="s">
        <v>311</v>
      </c>
      <c r="B10" s="79">
        <v>2016</v>
      </c>
      <c r="C10" s="79" t="s">
        <v>330</v>
      </c>
      <c r="D10" s="79" t="s">
        <v>331</v>
      </c>
      <c r="E10" s="79" t="s">
        <v>109</v>
      </c>
      <c r="F10" s="79" t="s">
        <v>116</v>
      </c>
      <c r="G10" s="80" t="str">
        <f t="shared" si="0"/>
        <v>EYF-2016-LIT-G09-FA-FD</v>
      </c>
      <c r="H10" s="64" t="s">
        <v>8</v>
      </c>
      <c r="I10" s="81" t="s">
        <v>315</v>
      </c>
      <c r="J10" s="79"/>
      <c r="K10" s="64" t="s">
        <v>316</v>
      </c>
    </row>
    <row r="11" spans="1:11" s="3" customFormat="1" x14ac:dyDescent="0.2">
      <c r="A11" s="79" t="s">
        <v>311</v>
      </c>
      <c r="B11" s="79">
        <v>2016</v>
      </c>
      <c r="C11" s="79" t="s">
        <v>330</v>
      </c>
      <c r="D11" s="79" t="s">
        <v>332</v>
      </c>
      <c r="E11" s="79" t="s">
        <v>109</v>
      </c>
      <c r="F11" s="79" t="s">
        <v>116</v>
      </c>
      <c r="G11" s="80" t="str">
        <f t="shared" si="0"/>
        <v>EYF-2016-LIT-G10-FA-FD</v>
      </c>
      <c r="H11" s="64" t="s">
        <v>10</v>
      </c>
      <c r="I11" s="81" t="s">
        <v>315</v>
      </c>
      <c r="J11" s="79"/>
      <c r="K11" s="64" t="s">
        <v>316</v>
      </c>
    </row>
    <row r="12" spans="1:11" s="3" customFormat="1" x14ac:dyDescent="0.2">
      <c r="A12" s="79" t="s">
        <v>311</v>
      </c>
      <c r="B12" s="79">
        <v>2016</v>
      </c>
      <c r="C12" s="79" t="s">
        <v>13</v>
      </c>
      <c r="D12" s="79" t="s">
        <v>333</v>
      </c>
      <c r="E12" s="79" t="s">
        <v>109</v>
      </c>
      <c r="F12" s="79" t="s">
        <v>116</v>
      </c>
      <c r="G12" s="80" t="str">
        <f t="shared" si="0"/>
        <v>EYF-2016-MAT-G11-FA-FD</v>
      </c>
      <c r="H12" s="64" t="s">
        <v>334</v>
      </c>
      <c r="I12" s="81" t="s">
        <v>315</v>
      </c>
      <c r="J12" s="79"/>
      <c r="K12" s="64" t="s">
        <v>316</v>
      </c>
    </row>
    <row r="13" spans="1:11" s="3" customFormat="1" x14ac:dyDescent="0.2">
      <c r="A13" s="79" t="s">
        <v>311</v>
      </c>
      <c r="B13" s="79">
        <v>2016</v>
      </c>
      <c r="C13" s="79" t="s">
        <v>13</v>
      </c>
      <c r="D13" s="79" t="s">
        <v>335</v>
      </c>
      <c r="E13" s="79" t="s">
        <v>109</v>
      </c>
      <c r="F13" s="79" t="s">
        <v>116</v>
      </c>
      <c r="G13" s="80" t="str">
        <f t="shared" si="0"/>
        <v>EYF-2016-MAT-G12-FA-FD</v>
      </c>
      <c r="H13" s="64" t="s">
        <v>336</v>
      </c>
      <c r="I13" s="81" t="s">
        <v>315</v>
      </c>
      <c r="J13" s="79"/>
      <c r="K13" s="64" t="s">
        <v>316</v>
      </c>
    </row>
    <row r="14" spans="1:11" s="3" customFormat="1" x14ac:dyDescent="0.2">
      <c r="A14" s="79" t="s">
        <v>311</v>
      </c>
      <c r="B14" s="79">
        <v>2016</v>
      </c>
      <c r="C14" s="79" t="s">
        <v>337</v>
      </c>
      <c r="D14" s="79" t="s">
        <v>338</v>
      </c>
      <c r="E14" s="79" t="s">
        <v>109</v>
      </c>
      <c r="F14" s="79" t="s">
        <v>116</v>
      </c>
      <c r="G14" s="80" t="str">
        <f t="shared" si="0"/>
        <v>EYF-2016-UTW-G13-FA-FD</v>
      </c>
      <c r="H14" s="64" t="s">
        <v>339</v>
      </c>
      <c r="I14" s="81" t="s">
        <v>315</v>
      </c>
      <c r="J14" s="79"/>
      <c r="K14" s="64" t="s">
        <v>316</v>
      </c>
    </row>
    <row r="15" spans="1:11" s="3" customFormat="1" x14ac:dyDescent="0.2">
      <c r="A15" s="79" t="s">
        <v>311</v>
      </c>
      <c r="B15" s="79">
        <v>2016</v>
      </c>
      <c r="C15" s="79" t="s">
        <v>337</v>
      </c>
      <c r="D15" s="86" t="s">
        <v>340</v>
      </c>
      <c r="E15" s="79" t="s">
        <v>109</v>
      </c>
      <c r="F15" s="79" t="s">
        <v>116</v>
      </c>
      <c r="G15" s="87" t="str">
        <f t="shared" si="0"/>
        <v>EYF-2016-UTW-G14-FA-FD</v>
      </c>
      <c r="H15" s="4" t="s">
        <v>341</v>
      </c>
      <c r="I15" s="81" t="s">
        <v>315</v>
      </c>
      <c r="J15" s="79"/>
      <c r="K15" s="64" t="s">
        <v>316</v>
      </c>
    </row>
    <row r="16" spans="1:11" s="3" customFormat="1" x14ac:dyDescent="0.2">
      <c r="A16" s="79" t="s">
        <v>311</v>
      </c>
      <c r="B16" s="79">
        <v>2016</v>
      </c>
      <c r="C16" s="79" t="s">
        <v>337</v>
      </c>
      <c r="D16" s="86" t="s">
        <v>342</v>
      </c>
      <c r="E16" s="79" t="s">
        <v>109</v>
      </c>
      <c r="F16" s="79" t="s">
        <v>116</v>
      </c>
      <c r="G16" s="87" t="str">
        <f t="shared" si="0"/>
        <v>EYF-2016-UTW-G15-FA-FD</v>
      </c>
      <c r="H16" s="4" t="s">
        <v>343</v>
      </c>
      <c r="I16" s="81" t="s">
        <v>315</v>
      </c>
      <c r="J16" s="79"/>
      <c r="K16" s="64" t="s">
        <v>316</v>
      </c>
    </row>
    <row r="17" spans="1:11" s="3" customFormat="1" x14ac:dyDescent="0.2">
      <c r="A17" s="79" t="s">
        <v>311</v>
      </c>
      <c r="B17" s="79">
        <v>2016</v>
      </c>
      <c r="C17" s="86" t="s">
        <v>344</v>
      </c>
      <c r="D17" s="86" t="s">
        <v>345</v>
      </c>
      <c r="E17" s="79" t="s">
        <v>109</v>
      </c>
      <c r="F17" s="79" t="s">
        <v>116</v>
      </c>
      <c r="G17" s="87" t="str">
        <f t="shared" si="0"/>
        <v>EYF-2016-EXP-G16-FA-FD</v>
      </c>
      <c r="H17" s="4" t="s">
        <v>346</v>
      </c>
      <c r="I17" s="81" t="s">
        <v>315</v>
      </c>
      <c r="J17" s="79"/>
      <c r="K17" s="64" t="s">
        <v>316</v>
      </c>
    </row>
    <row r="18" spans="1:11" s="3" customFormat="1" x14ac:dyDescent="0.2">
      <c r="A18" s="79" t="s">
        <v>311</v>
      </c>
      <c r="B18" s="79">
        <v>2016</v>
      </c>
      <c r="C18" s="86" t="s">
        <v>344</v>
      </c>
      <c r="D18" s="86" t="s">
        <v>347</v>
      </c>
      <c r="E18" s="79" t="s">
        <v>109</v>
      </c>
      <c r="F18" s="79" t="s">
        <v>116</v>
      </c>
      <c r="G18" s="87" t="str">
        <f t="shared" si="0"/>
        <v>EYF-2016-EXP-G17-FA-FD</v>
      </c>
      <c r="H18" s="4" t="s">
        <v>348</v>
      </c>
      <c r="I18" s="81" t="s">
        <v>315</v>
      </c>
      <c r="J18" s="79"/>
      <c r="K18" s="64" t="s">
        <v>316</v>
      </c>
    </row>
  </sheetData>
  <autoFilter ref="A1:K18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3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7"/>
  <sheetViews>
    <sheetView zoomScaleNormal="100"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5" bestFit="1" customWidth="1"/>
    <col min="2" max="2" width="6.28515625" style="5" bestFit="1" customWidth="1"/>
    <col min="3" max="4" width="16.42578125" style="5" bestFit="1" customWidth="1"/>
    <col min="5" max="5" width="8.7109375" style="5" bestFit="1" customWidth="1"/>
    <col min="6" max="6" width="14.42578125" style="5" bestFit="1" customWidth="1"/>
    <col min="7" max="7" width="32.85546875" style="5" customWidth="1"/>
    <col min="8" max="8" width="22.28515625" style="6" bestFit="1" customWidth="1"/>
    <col min="9" max="9" width="20.42578125" style="7" bestFit="1" customWidth="1"/>
    <col min="10" max="10" width="4.7109375" style="5" customWidth="1"/>
    <col min="11" max="11" width="45.7109375" style="6" customWidth="1"/>
    <col min="12" max="16384" width="9.140625" style="15"/>
  </cols>
  <sheetData>
    <row r="1" spans="1:11" s="3" customFormat="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3" t="s">
        <v>89</v>
      </c>
      <c r="F1" s="33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76" customFormat="1" x14ac:dyDescent="0.2">
      <c r="A2" s="79" t="s">
        <v>471</v>
      </c>
      <c r="B2" s="79">
        <v>2016</v>
      </c>
      <c r="C2" s="79" t="s">
        <v>330</v>
      </c>
      <c r="D2" s="79" t="s">
        <v>330</v>
      </c>
      <c r="E2" s="79" t="s">
        <v>5</v>
      </c>
      <c r="F2" s="79" t="s">
        <v>491</v>
      </c>
      <c r="G2" s="50" t="str">
        <f t="shared" ref="G2:G7" si="0">CONCATENATE(A2,"-",B2,"-",C2,"-",D2,"-",E2,"-",F2)</f>
        <v>RBA-2016-LIT-LIT-TA-RA</v>
      </c>
      <c r="H2" s="81" t="s">
        <v>473</v>
      </c>
      <c r="I2" s="81" t="s">
        <v>30</v>
      </c>
      <c r="J2" s="79">
        <v>999</v>
      </c>
      <c r="K2" s="64"/>
    </row>
    <row r="3" spans="1:11" s="76" customFormat="1" x14ac:dyDescent="0.2">
      <c r="A3" s="79" t="s">
        <v>471</v>
      </c>
      <c r="B3" s="79">
        <v>2016</v>
      </c>
      <c r="C3" s="79" t="s">
        <v>13</v>
      </c>
      <c r="D3" s="79" t="s">
        <v>13</v>
      </c>
      <c r="E3" s="79" t="s">
        <v>5</v>
      </c>
      <c r="F3" s="79" t="s">
        <v>491</v>
      </c>
      <c r="G3" s="50" t="str">
        <f t="shared" si="0"/>
        <v>RBA-2016-MAT-MAT-TA-RA</v>
      </c>
      <c r="H3" s="81" t="s">
        <v>474</v>
      </c>
      <c r="I3" s="81" t="s">
        <v>30</v>
      </c>
      <c r="J3" s="79">
        <v>999</v>
      </c>
      <c r="K3" s="64"/>
    </row>
    <row r="4" spans="1:11" s="76" customFormat="1" x14ac:dyDescent="0.2">
      <c r="A4" s="79" t="s">
        <v>471</v>
      </c>
      <c r="B4" s="79">
        <v>2016</v>
      </c>
      <c r="C4" s="79" t="s">
        <v>488</v>
      </c>
      <c r="D4" s="79" t="s">
        <v>488</v>
      </c>
      <c r="E4" s="79" t="s">
        <v>5</v>
      </c>
      <c r="F4" s="79" t="s">
        <v>491</v>
      </c>
      <c r="G4" s="50" t="str">
        <f t="shared" si="0"/>
        <v>RBA-2016-OAL-OAL-TA-RA</v>
      </c>
      <c r="H4" s="81" t="s">
        <v>475</v>
      </c>
      <c r="I4" s="81" t="s">
        <v>30</v>
      </c>
      <c r="J4" s="79">
        <v>999</v>
      </c>
      <c r="K4" s="64"/>
    </row>
    <row r="5" spans="1:11" s="76" customFormat="1" ht="22.5" x14ac:dyDescent="0.2">
      <c r="A5" s="79" t="s">
        <v>471</v>
      </c>
      <c r="B5" s="79">
        <v>2016</v>
      </c>
      <c r="C5" s="79" t="s">
        <v>330</v>
      </c>
      <c r="D5" s="79" t="s">
        <v>330</v>
      </c>
      <c r="E5" s="79" t="s">
        <v>5</v>
      </c>
      <c r="F5" s="79" t="s">
        <v>499</v>
      </c>
      <c r="G5" s="50" t="str">
        <f t="shared" si="0"/>
        <v>RBA-2016-LIT-LIT-TA-RC</v>
      </c>
      <c r="H5" s="81" t="s">
        <v>476</v>
      </c>
      <c r="I5" s="81" t="s">
        <v>30</v>
      </c>
      <c r="J5" s="79">
        <v>999</v>
      </c>
      <c r="K5" s="64"/>
    </row>
    <row r="6" spans="1:11" s="76" customFormat="1" ht="22.5" x14ac:dyDescent="0.2">
      <c r="A6" s="79" t="s">
        <v>471</v>
      </c>
      <c r="B6" s="79">
        <v>2016</v>
      </c>
      <c r="C6" s="79" t="s">
        <v>13</v>
      </c>
      <c r="D6" s="79" t="s">
        <v>13</v>
      </c>
      <c r="E6" s="79" t="s">
        <v>5</v>
      </c>
      <c r="F6" s="79" t="s">
        <v>499</v>
      </c>
      <c r="G6" s="50" t="str">
        <f t="shared" si="0"/>
        <v>RBA-2016-MAT-MAT-TA-RC</v>
      </c>
      <c r="H6" s="81" t="s">
        <v>477</v>
      </c>
      <c r="I6" s="81" t="s">
        <v>30</v>
      </c>
      <c r="J6" s="79">
        <v>999</v>
      </c>
      <c r="K6" s="64"/>
    </row>
    <row r="7" spans="1:11" s="76" customFormat="1" ht="22.5" x14ac:dyDescent="0.2">
      <c r="A7" s="79" t="s">
        <v>471</v>
      </c>
      <c r="B7" s="79">
        <v>2016</v>
      </c>
      <c r="C7" s="79" t="s">
        <v>488</v>
      </c>
      <c r="D7" s="79" t="s">
        <v>488</v>
      </c>
      <c r="E7" s="79" t="s">
        <v>5</v>
      </c>
      <c r="F7" s="79" t="s">
        <v>499</v>
      </c>
      <c r="G7" s="50" t="str">
        <f t="shared" si="0"/>
        <v>RBA-2016-OAL-OAL-TA-RC</v>
      </c>
      <c r="H7" s="81" t="s">
        <v>478</v>
      </c>
      <c r="I7" s="81" t="s">
        <v>30</v>
      </c>
      <c r="J7" s="79">
        <v>999</v>
      </c>
      <c r="K7" s="64"/>
    </row>
  </sheetData>
  <printOptions horizontalCentered="1" verticalCentered="1"/>
  <pageMargins left="0.74803149606299213" right="0.74803149606299213" top="0.68" bottom="0.61" header="0.51181102362204722" footer="0.51181102362204722"/>
  <pageSetup paperSize="9" scale="72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9"/>
  <sheetViews>
    <sheetView workbookViewId="0"/>
  </sheetViews>
  <sheetFormatPr defaultRowHeight="12.75" x14ac:dyDescent="0.2"/>
  <cols>
    <col min="1" max="1" width="7.140625" bestFit="1" customWidth="1"/>
    <col min="2" max="2" width="6.28515625" bestFit="1" customWidth="1"/>
    <col min="3" max="3" width="8.5703125" bestFit="1" customWidth="1"/>
    <col min="4" max="4" width="12" bestFit="1" customWidth="1"/>
    <col min="5" max="5" width="8.7109375" bestFit="1" customWidth="1"/>
    <col min="6" max="6" width="14.42578125" bestFit="1" customWidth="1"/>
    <col min="7" max="7" width="21.7109375" bestFit="1" customWidth="1"/>
    <col min="8" max="8" width="43" bestFit="1" customWidth="1"/>
    <col min="9" max="9" width="18.28515625" bestFit="1" customWidth="1"/>
    <col min="10" max="10" width="4.140625" bestFit="1" customWidth="1"/>
    <col min="11" max="11" width="18.140625" bestFit="1" customWidth="1"/>
  </cols>
  <sheetData>
    <row r="1" spans="1:11" s="3" customFormat="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3" t="s">
        <v>89</v>
      </c>
      <c r="F1" s="33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58" customFormat="1" ht="11.25" x14ac:dyDescent="0.2">
      <c r="A2" s="79" t="s">
        <v>471</v>
      </c>
      <c r="B2" s="79">
        <v>2016</v>
      </c>
      <c r="C2" s="79" t="s">
        <v>488</v>
      </c>
      <c r="D2" s="79" t="s">
        <v>488</v>
      </c>
      <c r="E2" s="79" t="s">
        <v>5</v>
      </c>
      <c r="F2" s="79" t="s">
        <v>500</v>
      </c>
      <c r="G2" s="50" t="str">
        <f t="shared" ref="G2:G9" si="0">CONCATENATE(A2,"-",B2,"-",C2,"-",D2,"-",E2,"-",F2)</f>
        <v>RBA-2016-OAL-OAL-TA-RN</v>
      </c>
      <c r="H2" s="123" t="s">
        <v>479</v>
      </c>
      <c r="I2" s="81" t="s">
        <v>30</v>
      </c>
      <c r="J2" s="79">
        <v>999</v>
      </c>
      <c r="K2" s="64"/>
    </row>
    <row r="3" spans="1:11" s="58" customFormat="1" ht="11.25" x14ac:dyDescent="0.2">
      <c r="A3" s="79" t="s">
        <v>471</v>
      </c>
      <c r="B3" s="79">
        <v>2016</v>
      </c>
      <c r="C3" s="79" t="s">
        <v>488</v>
      </c>
      <c r="D3" s="79" t="s">
        <v>488</v>
      </c>
      <c r="E3" s="79" t="s">
        <v>5</v>
      </c>
      <c r="F3" s="79" t="s">
        <v>489</v>
      </c>
      <c r="G3" s="50" t="str">
        <f t="shared" si="0"/>
        <v>RBA-2016-OAL-OAL-TA-RS</v>
      </c>
      <c r="H3" s="123" t="s">
        <v>480</v>
      </c>
      <c r="I3" s="81" t="s">
        <v>30</v>
      </c>
      <c r="J3" s="79">
        <v>999</v>
      </c>
      <c r="K3" s="64"/>
    </row>
    <row r="4" spans="1:11" s="58" customFormat="1" ht="11.25" x14ac:dyDescent="0.2">
      <c r="A4" s="79" t="s">
        <v>471</v>
      </c>
      <c r="B4" s="79">
        <v>2016</v>
      </c>
      <c r="C4" s="79" t="s">
        <v>13</v>
      </c>
      <c r="D4" s="79" t="s">
        <v>13</v>
      </c>
      <c r="E4" s="79" t="s">
        <v>5</v>
      </c>
      <c r="F4" s="79" t="s">
        <v>500</v>
      </c>
      <c r="G4" s="50" t="str">
        <f t="shared" si="0"/>
        <v>RBA-2016-MAT-MAT-TA-RN</v>
      </c>
      <c r="H4" s="123" t="s">
        <v>481</v>
      </c>
      <c r="I4" s="81" t="s">
        <v>30</v>
      </c>
      <c r="J4" s="79">
        <v>999</v>
      </c>
      <c r="K4" s="64"/>
    </row>
    <row r="5" spans="1:11" s="58" customFormat="1" ht="11.25" x14ac:dyDescent="0.2">
      <c r="A5" s="79" t="s">
        <v>471</v>
      </c>
      <c r="B5" s="79">
        <v>2016</v>
      </c>
      <c r="C5" s="79" t="s">
        <v>13</v>
      </c>
      <c r="D5" s="79" t="s">
        <v>13</v>
      </c>
      <c r="E5" s="79" t="s">
        <v>5</v>
      </c>
      <c r="F5" s="79" t="s">
        <v>489</v>
      </c>
      <c r="G5" s="50" t="str">
        <f t="shared" si="0"/>
        <v>RBA-2016-MAT-MAT-TA-RS</v>
      </c>
      <c r="H5" s="123" t="s">
        <v>484</v>
      </c>
      <c r="I5" s="81" t="s">
        <v>30</v>
      </c>
      <c r="J5" s="79">
        <v>999</v>
      </c>
      <c r="K5" s="64"/>
    </row>
    <row r="6" spans="1:11" s="58" customFormat="1" ht="11.25" x14ac:dyDescent="0.2">
      <c r="A6" s="79" t="s">
        <v>471</v>
      </c>
      <c r="B6" s="79">
        <v>2016</v>
      </c>
      <c r="C6" s="79" t="s">
        <v>490</v>
      </c>
      <c r="D6" s="79" t="s">
        <v>490</v>
      </c>
      <c r="E6" s="79" t="s">
        <v>5</v>
      </c>
      <c r="F6" s="79" t="s">
        <v>500</v>
      </c>
      <c r="G6" s="50" t="str">
        <f t="shared" si="0"/>
        <v>RBA-2016-FOL-FOL-TA-RN</v>
      </c>
      <c r="H6" s="123" t="s">
        <v>483</v>
      </c>
      <c r="I6" s="81" t="s">
        <v>30</v>
      </c>
      <c r="J6" s="79">
        <v>999</v>
      </c>
      <c r="K6" s="64"/>
    </row>
    <row r="7" spans="1:11" s="58" customFormat="1" ht="11.25" x14ac:dyDescent="0.2">
      <c r="A7" s="79" t="s">
        <v>471</v>
      </c>
      <c r="B7" s="79">
        <v>2016</v>
      </c>
      <c r="C7" s="79" t="s">
        <v>490</v>
      </c>
      <c r="D7" s="79" t="s">
        <v>490</v>
      </c>
      <c r="E7" s="79" t="s">
        <v>5</v>
      </c>
      <c r="F7" s="79" t="s">
        <v>489</v>
      </c>
      <c r="G7" s="50" t="str">
        <f t="shared" si="0"/>
        <v>RBA-2016-FOL-FOL-TA-RS</v>
      </c>
      <c r="H7" s="123" t="s">
        <v>486</v>
      </c>
      <c r="I7" s="81" t="s">
        <v>30</v>
      </c>
      <c r="J7" s="79">
        <v>999</v>
      </c>
      <c r="K7" s="64"/>
    </row>
    <row r="8" spans="1:11" s="58" customFormat="1" ht="11.25" x14ac:dyDescent="0.2">
      <c r="A8" s="79" t="s">
        <v>471</v>
      </c>
      <c r="B8" s="79">
        <v>2016</v>
      </c>
      <c r="C8" s="79" t="s">
        <v>487</v>
      </c>
      <c r="D8" s="79" t="s">
        <v>487</v>
      </c>
      <c r="E8" s="79" t="s">
        <v>5</v>
      </c>
      <c r="F8" s="79" t="s">
        <v>500</v>
      </c>
      <c r="G8" s="50" t="str">
        <f t="shared" si="0"/>
        <v>RBA-2016-CLL-CLL-TA-RN</v>
      </c>
      <c r="H8" s="123" t="s">
        <v>482</v>
      </c>
      <c r="I8" s="81" t="s">
        <v>30</v>
      </c>
      <c r="J8" s="79">
        <v>999</v>
      </c>
      <c r="K8" s="64"/>
    </row>
    <row r="9" spans="1:11" s="58" customFormat="1" ht="11.25" x14ac:dyDescent="0.2">
      <c r="A9" s="79" t="s">
        <v>471</v>
      </c>
      <c r="B9" s="79">
        <v>2016</v>
      </c>
      <c r="C9" s="79" t="s">
        <v>487</v>
      </c>
      <c r="D9" s="79" t="s">
        <v>487</v>
      </c>
      <c r="E9" s="79" t="s">
        <v>5</v>
      </c>
      <c r="F9" s="79" t="s">
        <v>489</v>
      </c>
      <c r="G9" s="50" t="str">
        <f t="shared" si="0"/>
        <v>RBA-2016-CLL-CLL-TA-RS</v>
      </c>
      <c r="H9" s="123" t="s">
        <v>485</v>
      </c>
      <c r="I9" s="81" t="s">
        <v>30</v>
      </c>
      <c r="J9" s="79">
        <v>999</v>
      </c>
      <c r="K9" s="6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16"/>
  <sheetViews>
    <sheetView tabSelected="1" zoomScaleNormal="100"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5" bestFit="1" customWidth="1"/>
    <col min="2" max="2" width="6.28515625" style="5" bestFit="1" customWidth="1"/>
    <col min="3" max="4" width="16.42578125" style="5" bestFit="1" customWidth="1"/>
    <col min="5" max="5" width="8.7109375" style="5" bestFit="1" customWidth="1"/>
    <col min="6" max="6" width="14.42578125" style="5" bestFit="1" customWidth="1"/>
    <col min="7" max="7" width="21.7109375" style="5" bestFit="1" customWidth="1"/>
    <col min="8" max="8" width="22.28515625" style="6" bestFit="1" customWidth="1"/>
    <col min="9" max="9" width="20.42578125" style="7" bestFit="1" customWidth="1"/>
    <col min="10" max="10" width="4.7109375" style="5" customWidth="1"/>
    <col min="11" max="11" width="45.7109375" style="6" customWidth="1"/>
    <col min="12" max="16384" width="9.140625" style="15"/>
  </cols>
  <sheetData>
    <row r="1" spans="1:11" s="3" customFormat="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3" t="s">
        <v>89</v>
      </c>
      <c r="F1" s="33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76" customFormat="1" ht="22.5" x14ac:dyDescent="0.2">
      <c r="A2" s="79" t="s">
        <v>471</v>
      </c>
      <c r="B2" s="79">
        <v>2016</v>
      </c>
      <c r="C2" s="79" t="s">
        <v>492</v>
      </c>
      <c r="D2" s="79" t="s">
        <v>492</v>
      </c>
      <c r="E2" s="79" t="s">
        <v>5</v>
      </c>
      <c r="F2" s="79" t="s">
        <v>509</v>
      </c>
      <c r="G2" s="50" t="str">
        <f t="shared" ref="G2:G15" si="0">CONCATENATE(A2,"-",B2,"-",C2,"-",D2,"-",E2,"-",F2)</f>
        <v>RBA-2016-CEL-CEL-TA-RX</v>
      </c>
      <c r="H2" s="81" t="s">
        <v>463</v>
      </c>
      <c r="I2" s="81" t="s">
        <v>464</v>
      </c>
      <c r="J2" s="79"/>
      <c r="K2" s="64"/>
    </row>
    <row r="3" spans="1:11" s="76" customFormat="1" ht="22.5" x14ac:dyDescent="0.2">
      <c r="A3" s="79" t="s">
        <v>471</v>
      </c>
      <c r="B3" s="79">
        <v>2016</v>
      </c>
      <c r="C3" s="79" t="s">
        <v>108</v>
      </c>
      <c r="D3" s="79" t="s">
        <v>108</v>
      </c>
      <c r="E3" s="79" t="s">
        <v>5</v>
      </c>
      <c r="F3" s="79" t="s">
        <v>509</v>
      </c>
      <c r="G3" s="50" t="str">
        <f t="shared" si="0"/>
        <v>RBA-2016-PSE-PSE-TA-RX</v>
      </c>
      <c r="H3" s="81" t="s">
        <v>465</v>
      </c>
      <c r="I3" s="81" t="s">
        <v>464</v>
      </c>
      <c r="J3" s="79"/>
      <c r="K3" s="64"/>
    </row>
    <row r="4" spans="1:11" s="76" customFormat="1" ht="22.5" x14ac:dyDescent="0.2">
      <c r="A4" s="79" t="s">
        <v>471</v>
      </c>
      <c r="B4" s="79">
        <v>2016</v>
      </c>
      <c r="C4" s="79" t="s">
        <v>487</v>
      </c>
      <c r="D4" s="79" t="s">
        <v>487</v>
      </c>
      <c r="E4" s="79" t="s">
        <v>5</v>
      </c>
      <c r="F4" s="79" t="s">
        <v>509</v>
      </c>
      <c r="G4" s="50" t="str">
        <f t="shared" si="0"/>
        <v>RBA-2016-CLL-CLL-TA-RX</v>
      </c>
      <c r="H4" s="81" t="s">
        <v>466</v>
      </c>
      <c r="I4" s="81" t="s">
        <v>464</v>
      </c>
      <c r="J4" s="79"/>
      <c r="K4" s="64"/>
    </row>
    <row r="5" spans="1:11" s="76" customFormat="1" ht="22.5" x14ac:dyDescent="0.2">
      <c r="A5" s="79" t="s">
        <v>471</v>
      </c>
      <c r="B5" s="79">
        <v>2016</v>
      </c>
      <c r="C5" s="79" t="s">
        <v>487</v>
      </c>
      <c r="D5" s="79" t="s">
        <v>493</v>
      </c>
      <c r="E5" s="79" t="s">
        <v>5</v>
      </c>
      <c r="F5" s="79" t="s">
        <v>509</v>
      </c>
      <c r="G5" s="50" t="str">
        <f t="shared" si="0"/>
        <v>RBA-2016-CLL-LAA-TA-RX</v>
      </c>
      <c r="H5" s="81" t="s">
        <v>467</v>
      </c>
      <c r="I5" s="81" t="s">
        <v>464</v>
      </c>
      <c r="J5" s="79"/>
      <c r="K5" s="64"/>
    </row>
    <row r="6" spans="1:11" s="76" customFormat="1" ht="22.5" x14ac:dyDescent="0.2">
      <c r="A6" s="79" t="s">
        <v>471</v>
      </c>
      <c r="B6" s="79">
        <v>2016</v>
      </c>
      <c r="C6" s="79" t="s">
        <v>487</v>
      </c>
      <c r="D6" s="79" t="s">
        <v>494</v>
      </c>
      <c r="E6" s="79" t="s">
        <v>5</v>
      </c>
      <c r="F6" s="79" t="s">
        <v>509</v>
      </c>
      <c r="G6" s="50" t="str">
        <f t="shared" si="0"/>
        <v>RBA-2016-CLL-UND-TA-RX</v>
      </c>
      <c r="H6" s="81" t="s">
        <v>318</v>
      </c>
      <c r="I6" s="81" t="s">
        <v>464</v>
      </c>
      <c r="J6" s="79"/>
      <c r="K6" s="64"/>
    </row>
    <row r="7" spans="1:11" s="76" customFormat="1" ht="22.5" x14ac:dyDescent="0.2">
      <c r="A7" s="79" t="s">
        <v>471</v>
      </c>
      <c r="B7" s="79">
        <v>2016</v>
      </c>
      <c r="C7" s="79" t="s">
        <v>487</v>
      </c>
      <c r="D7" s="79" t="s">
        <v>28</v>
      </c>
      <c r="E7" s="79" t="s">
        <v>5</v>
      </c>
      <c r="F7" s="79" t="s">
        <v>509</v>
      </c>
      <c r="G7" s="50" t="str">
        <f t="shared" si="0"/>
        <v>RBA-2016-CLL-SPE-TA-RX</v>
      </c>
      <c r="H7" s="81" t="s">
        <v>69</v>
      </c>
      <c r="I7" s="81" t="s">
        <v>464</v>
      </c>
      <c r="J7" s="79"/>
      <c r="K7" s="64"/>
    </row>
    <row r="8" spans="1:11" s="76" customFormat="1" ht="22.5" x14ac:dyDescent="0.2">
      <c r="A8" s="79" t="s">
        <v>471</v>
      </c>
      <c r="B8" s="79">
        <v>2016</v>
      </c>
      <c r="C8" s="79" t="s">
        <v>107</v>
      </c>
      <c r="D8" s="79" t="s">
        <v>107</v>
      </c>
      <c r="E8" s="79" t="s">
        <v>5</v>
      </c>
      <c r="F8" s="79" t="s">
        <v>509</v>
      </c>
      <c r="G8" s="50" t="str">
        <f t="shared" si="0"/>
        <v>RBA-2016-PHY-PHY-TA-RX</v>
      </c>
      <c r="H8" s="81" t="s">
        <v>468</v>
      </c>
      <c r="I8" s="81" t="s">
        <v>464</v>
      </c>
      <c r="J8" s="79"/>
      <c r="K8" s="64"/>
    </row>
    <row r="9" spans="1:11" s="76" customFormat="1" ht="22.5" x14ac:dyDescent="0.2">
      <c r="A9" s="79" t="s">
        <v>471</v>
      </c>
      <c r="B9" s="79">
        <v>2016</v>
      </c>
      <c r="C9" s="79" t="s">
        <v>330</v>
      </c>
      <c r="D9" s="79" t="s">
        <v>330</v>
      </c>
      <c r="E9" s="79" t="s">
        <v>5</v>
      </c>
      <c r="F9" s="79" t="s">
        <v>509</v>
      </c>
      <c r="G9" s="50" t="str">
        <f t="shared" si="0"/>
        <v>RBA-2016-LIT-LIT-TA-RX</v>
      </c>
      <c r="H9" s="81" t="s">
        <v>469</v>
      </c>
      <c r="I9" s="81" t="s">
        <v>464</v>
      </c>
      <c r="J9" s="79"/>
      <c r="K9" s="64"/>
    </row>
    <row r="10" spans="1:11" s="76" customFormat="1" ht="22.5" x14ac:dyDescent="0.2">
      <c r="A10" s="79" t="s">
        <v>471</v>
      </c>
      <c r="B10" s="79">
        <v>2016</v>
      </c>
      <c r="C10" s="79" t="s">
        <v>330</v>
      </c>
      <c r="D10" s="79" t="s">
        <v>26</v>
      </c>
      <c r="E10" s="79" t="s">
        <v>5</v>
      </c>
      <c r="F10" s="79" t="s">
        <v>509</v>
      </c>
      <c r="G10" s="50" t="str">
        <f t="shared" si="0"/>
        <v>RBA-2016-LIT-REA-TA-RX</v>
      </c>
      <c r="H10" s="81" t="s">
        <v>8</v>
      </c>
      <c r="I10" s="81" t="s">
        <v>464</v>
      </c>
      <c r="J10" s="79"/>
      <c r="K10" s="64"/>
    </row>
    <row r="11" spans="1:11" s="76" customFormat="1" ht="22.5" x14ac:dyDescent="0.2">
      <c r="A11" s="79" t="s">
        <v>471</v>
      </c>
      <c r="B11" s="79">
        <v>2016</v>
      </c>
      <c r="C11" s="79" t="s">
        <v>330</v>
      </c>
      <c r="D11" s="79" t="s">
        <v>27</v>
      </c>
      <c r="E11" s="79" t="s">
        <v>5</v>
      </c>
      <c r="F11" s="79" t="s">
        <v>509</v>
      </c>
      <c r="G11" s="50" t="str">
        <f t="shared" si="0"/>
        <v>RBA-2016-LIT-WRI-TA-RX</v>
      </c>
      <c r="H11" s="81" t="s">
        <v>10</v>
      </c>
      <c r="I11" s="81" t="s">
        <v>464</v>
      </c>
      <c r="J11" s="79"/>
      <c r="K11" s="64"/>
    </row>
    <row r="12" spans="1:11" s="76" customFormat="1" ht="22.5" x14ac:dyDescent="0.2">
      <c r="A12" s="79" t="s">
        <v>471</v>
      </c>
      <c r="B12" s="79">
        <v>2016</v>
      </c>
      <c r="C12" s="79" t="s">
        <v>13</v>
      </c>
      <c r="D12" s="79" t="s">
        <v>13</v>
      </c>
      <c r="E12" s="79" t="s">
        <v>5</v>
      </c>
      <c r="F12" s="79" t="s">
        <v>509</v>
      </c>
      <c r="G12" s="50" t="str">
        <f t="shared" si="0"/>
        <v>RBA-2016-MAT-MAT-TA-RX</v>
      </c>
      <c r="H12" s="81" t="s">
        <v>51</v>
      </c>
      <c r="I12" s="81" t="s">
        <v>464</v>
      </c>
      <c r="J12" s="79"/>
      <c r="K12" s="64"/>
    </row>
    <row r="13" spans="1:11" s="76" customFormat="1" ht="22.5" x14ac:dyDescent="0.2">
      <c r="A13" s="79" t="s">
        <v>471</v>
      </c>
      <c r="B13" s="79">
        <v>2016</v>
      </c>
      <c r="C13" s="79" t="s">
        <v>13</v>
      </c>
      <c r="D13" s="79" t="s">
        <v>103</v>
      </c>
      <c r="E13" s="79" t="s">
        <v>5</v>
      </c>
      <c r="F13" s="79" t="s">
        <v>509</v>
      </c>
      <c r="G13" s="50" t="str">
        <f t="shared" si="0"/>
        <v>RBA-2016-MAT-NUM-TA-RX</v>
      </c>
      <c r="H13" s="81" t="s">
        <v>334</v>
      </c>
      <c r="I13" s="81" t="s">
        <v>464</v>
      </c>
      <c r="J13" s="79"/>
      <c r="K13" s="64"/>
    </row>
    <row r="14" spans="1:11" s="76" customFormat="1" ht="22.5" x14ac:dyDescent="0.2">
      <c r="A14" s="79" t="s">
        <v>471</v>
      </c>
      <c r="B14" s="79">
        <v>2016</v>
      </c>
      <c r="C14" s="79" t="s">
        <v>13</v>
      </c>
      <c r="D14" s="79" t="s">
        <v>106</v>
      </c>
      <c r="E14" s="79" t="s">
        <v>5</v>
      </c>
      <c r="F14" s="79" t="s">
        <v>509</v>
      </c>
      <c r="G14" s="50" t="str">
        <f t="shared" si="0"/>
        <v>RBA-2016-MAT-SSM-TA-RX</v>
      </c>
      <c r="H14" s="81" t="s">
        <v>16</v>
      </c>
      <c r="I14" s="81" t="s">
        <v>464</v>
      </c>
      <c r="J14" s="79"/>
      <c r="K14" s="64"/>
    </row>
    <row r="15" spans="1:11" s="76" customFormat="1" ht="22.5" x14ac:dyDescent="0.2">
      <c r="A15" s="79" t="s">
        <v>471</v>
      </c>
      <c r="B15" s="79">
        <v>2016</v>
      </c>
      <c r="C15" s="79" t="s">
        <v>488</v>
      </c>
      <c r="D15" s="79" t="s">
        <v>488</v>
      </c>
      <c r="E15" s="79" t="s">
        <v>5</v>
      </c>
      <c r="F15" s="79" t="s">
        <v>509</v>
      </c>
      <c r="G15" s="50" t="str">
        <f t="shared" si="0"/>
        <v>RBA-2016-OAL-OAL-TA-RX</v>
      </c>
      <c r="H15" s="81" t="s">
        <v>470</v>
      </c>
      <c r="I15" s="81" t="s">
        <v>464</v>
      </c>
      <c r="J15" s="79"/>
      <c r="K15" s="64"/>
    </row>
    <row r="16" spans="1:11" s="76" customFormat="1" x14ac:dyDescent="0.2">
      <c r="A16" s="79" t="s">
        <v>471</v>
      </c>
      <c r="B16" s="79">
        <v>2016</v>
      </c>
      <c r="C16" s="79" t="s">
        <v>488</v>
      </c>
      <c r="D16" s="79" t="s">
        <v>488</v>
      </c>
      <c r="E16" s="79" t="s">
        <v>5</v>
      </c>
      <c r="F16" s="79" t="s">
        <v>501</v>
      </c>
      <c r="G16" s="50" t="str">
        <f t="shared" ref="G16" si="1">CONCATENATE(A16,"-",B16,"-",C16,"-",D16,"-",E16,"-",F16)</f>
        <v>RBA-2016-OAL-OAL-TA-RE</v>
      </c>
      <c r="H16" s="81" t="s">
        <v>470</v>
      </c>
      <c r="I16" s="81" t="s">
        <v>30</v>
      </c>
      <c r="J16" s="79">
        <v>999</v>
      </c>
      <c r="K16" s="64"/>
    </row>
  </sheetData>
  <printOptions horizontalCentered="1" verticalCentered="1"/>
  <pageMargins left="0.74803149606299213" right="0.74803149606299213" top="0.68" bottom="0.61" header="0.51181102362204722" footer="0.51181102362204722"/>
  <pageSetup paperSize="9" scale="72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25"/>
  <sheetViews>
    <sheetView zoomScaleNormal="100" workbookViewId="0">
      <pane ySplit="1" topLeftCell="A17" activePane="bottomLeft" state="frozen"/>
      <selection activeCell="G29" sqref="G29"/>
      <selection pane="bottomLeft"/>
    </sheetView>
  </sheetViews>
  <sheetFormatPr defaultRowHeight="12.75" x14ac:dyDescent="0.2"/>
  <cols>
    <col min="1" max="1" width="7.140625" style="5" bestFit="1" customWidth="1"/>
    <col min="2" max="2" width="6.28515625" style="5" bestFit="1" customWidth="1"/>
    <col min="3" max="3" width="8.5703125" style="5" bestFit="1" customWidth="1"/>
    <col min="4" max="4" width="12" style="5" bestFit="1" customWidth="1"/>
    <col min="5" max="5" width="8.7109375" style="5" bestFit="1" customWidth="1"/>
    <col min="6" max="6" width="14.42578125" style="5" bestFit="1" customWidth="1"/>
    <col min="7" max="7" width="21.7109375" style="5" bestFit="1" customWidth="1"/>
    <col min="8" max="8" width="24.7109375" style="6" customWidth="1"/>
    <col min="9" max="9" width="24.42578125" style="7" customWidth="1"/>
    <col min="10" max="10" width="4.7109375" style="5" customWidth="1"/>
    <col min="11" max="11" width="45.7109375" style="6" customWidth="1"/>
    <col min="12" max="16384" width="9.140625" style="15"/>
  </cols>
  <sheetData>
    <row r="1" spans="1:11" s="3" customFormat="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3" t="s">
        <v>89</v>
      </c>
      <c r="F1" s="33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115" customFormat="1" x14ac:dyDescent="0.2">
      <c r="A2" s="79" t="s">
        <v>3</v>
      </c>
      <c r="B2" s="79">
        <v>2016</v>
      </c>
      <c r="C2" s="79" t="s">
        <v>4</v>
      </c>
      <c r="D2" s="79" t="s">
        <v>11</v>
      </c>
      <c r="E2" s="79" t="s">
        <v>5</v>
      </c>
      <c r="F2" s="79" t="s">
        <v>409</v>
      </c>
      <c r="G2" s="80" t="str">
        <f t="shared" ref="G2:G4" si="0">CONCATENATE(A2,"-",B2,"-",C2,"-",D2,"-",E2,"-",F2)</f>
        <v>KS1-2016-ENG-SUB-TA-NT</v>
      </c>
      <c r="H2" s="81" t="s">
        <v>410</v>
      </c>
      <c r="I2" s="81" t="s">
        <v>413</v>
      </c>
      <c r="J2" s="79"/>
      <c r="K2" s="64" t="s">
        <v>414</v>
      </c>
    </row>
    <row r="3" spans="1:11" s="115" customFormat="1" x14ac:dyDescent="0.2">
      <c r="A3" s="79" t="s">
        <v>3</v>
      </c>
      <c r="B3" s="79">
        <v>2016</v>
      </c>
      <c r="C3" s="79" t="s">
        <v>13</v>
      </c>
      <c r="D3" s="79" t="s">
        <v>11</v>
      </c>
      <c r="E3" s="79" t="s">
        <v>5</v>
      </c>
      <c r="F3" s="79" t="s">
        <v>409</v>
      </c>
      <c r="G3" s="80" t="str">
        <f t="shared" si="0"/>
        <v>KS1-2016-MAT-SUB-TA-NT</v>
      </c>
      <c r="H3" s="81" t="s">
        <v>411</v>
      </c>
      <c r="I3" s="81" t="s">
        <v>413</v>
      </c>
      <c r="J3" s="79"/>
      <c r="K3" s="64" t="s">
        <v>414</v>
      </c>
    </row>
    <row r="4" spans="1:11" s="115" customFormat="1" x14ac:dyDescent="0.2">
      <c r="A4" s="79" t="s">
        <v>3</v>
      </c>
      <c r="B4" s="79">
        <v>2016</v>
      </c>
      <c r="C4" s="79" t="s">
        <v>18</v>
      </c>
      <c r="D4" s="79" t="s">
        <v>11</v>
      </c>
      <c r="E4" s="79" t="s">
        <v>5</v>
      </c>
      <c r="F4" s="79" t="s">
        <v>409</v>
      </c>
      <c r="G4" s="80" t="str">
        <f t="shared" si="0"/>
        <v>KS1-2016-SCI-SUB-TA-NT</v>
      </c>
      <c r="H4" s="81" t="s">
        <v>412</v>
      </c>
      <c r="I4" s="81" t="s">
        <v>413</v>
      </c>
      <c r="J4" s="79"/>
      <c r="K4" s="64" t="s">
        <v>414</v>
      </c>
    </row>
    <row r="5" spans="1:11" s="122" customFormat="1" ht="45" x14ac:dyDescent="0.2">
      <c r="A5" s="79" t="s">
        <v>3</v>
      </c>
      <c r="B5" s="79">
        <v>2016</v>
      </c>
      <c r="C5" s="79" t="s">
        <v>303</v>
      </c>
      <c r="D5" s="79" t="s">
        <v>302</v>
      </c>
      <c r="E5" s="79" t="s">
        <v>25</v>
      </c>
      <c r="F5" s="79" t="s">
        <v>304</v>
      </c>
      <c r="G5" s="80" t="str">
        <f t="shared" ref="G5:G25" si="1">CONCATENATE(A5,"-",B5,"-",C5,"-",D5,"-",E5,"-",F5)</f>
        <v>KS1-2016-PHO-CHK-TT-NY</v>
      </c>
      <c r="H5" s="81" t="s">
        <v>356</v>
      </c>
      <c r="I5" s="64" t="s">
        <v>305</v>
      </c>
      <c r="J5" s="79"/>
      <c r="K5" s="81" t="s">
        <v>306</v>
      </c>
    </row>
    <row r="6" spans="1:11" s="122" customFormat="1" x14ac:dyDescent="0.2">
      <c r="A6" s="79" t="s">
        <v>3</v>
      </c>
      <c r="B6" s="79">
        <v>2016</v>
      </c>
      <c r="C6" s="79" t="s">
        <v>303</v>
      </c>
      <c r="D6" s="79" t="s">
        <v>302</v>
      </c>
      <c r="E6" s="79" t="s">
        <v>25</v>
      </c>
      <c r="F6" s="79" t="s">
        <v>83</v>
      </c>
      <c r="G6" s="80" t="str">
        <f t="shared" si="1"/>
        <v>KS1-2016-PHO-CHK-TT-NM</v>
      </c>
      <c r="H6" s="81" t="s">
        <v>357</v>
      </c>
      <c r="I6" s="64" t="s">
        <v>30</v>
      </c>
      <c r="J6" s="79">
        <v>40</v>
      </c>
      <c r="K6" s="81"/>
    </row>
    <row r="7" spans="1:11" s="115" customFormat="1" x14ac:dyDescent="0.2">
      <c r="A7" s="79" t="s">
        <v>3</v>
      </c>
      <c r="B7" s="79">
        <v>2016</v>
      </c>
      <c r="C7" s="79" t="s">
        <v>4</v>
      </c>
      <c r="D7" s="79" t="s">
        <v>28</v>
      </c>
      <c r="E7" s="79" t="s">
        <v>25</v>
      </c>
      <c r="F7" s="79" t="s">
        <v>83</v>
      </c>
      <c r="G7" s="79" t="str">
        <f t="shared" si="1"/>
        <v>KS1-2016-ENG-SPE-TT-NM</v>
      </c>
      <c r="H7" s="81" t="s">
        <v>29</v>
      </c>
      <c r="I7" s="81" t="s">
        <v>30</v>
      </c>
      <c r="J7" s="79">
        <v>20</v>
      </c>
      <c r="K7" s="64"/>
    </row>
    <row r="8" spans="1:11" s="115" customFormat="1" x14ac:dyDescent="0.2">
      <c r="A8" s="79" t="s">
        <v>3</v>
      </c>
      <c r="B8" s="79">
        <v>2016</v>
      </c>
      <c r="C8" s="79" t="s">
        <v>4</v>
      </c>
      <c r="D8" s="79" t="s">
        <v>418</v>
      </c>
      <c r="E8" s="79" t="s">
        <v>25</v>
      </c>
      <c r="F8" s="79" t="s">
        <v>83</v>
      </c>
      <c r="G8" s="79" t="str">
        <f t="shared" si="1"/>
        <v>KS1-2016-ENG-GPV-TT-NM</v>
      </c>
      <c r="H8" s="81" t="s">
        <v>422</v>
      </c>
      <c r="I8" s="81" t="s">
        <v>30</v>
      </c>
      <c r="J8" s="79">
        <v>20</v>
      </c>
      <c r="K8" s="64"/>
    </row>
    <row r="9" spans="1:11" s="115" customFormat="1" ht="22.5" x14ac:dyDescent="0.2">
      <c r="A9" s="79" t="s">
        <v>3</v>
      </c>
      <c r="B9" s="79">
        <v>2016</v>
      </c>
      <c r="C9" s="79" t="s">
        <v>4</v>
      </c>
      <c r="D9" s="79" t="s">
        <v>349</v>
      </c>
      <c r="E9" s="79" t="s">
        <v>25</v>
      </c>
      <c r="F9" s="79" t="s">
        <v>84</v>
      </c>
      <c r="G9" s="79" t="str">
        <f t="shared" si="1"/>
        <v>KS1-2016-ENG-GPS-TT-NS</v>
      </c>
      <c r="H9" s="81" t="s">
        <v>423</v>
      </c>
      <c r="I9" s="81" t="s">
        <v>30</v>
      </c>
      <c r="J9" s="79">
        <v>40</v>
      </c>
      <c r="K9" s="64" t="s">
        <v>424</v>
      </c>
    </row>
    <row r="10" spans="1:11" s="115" customFormat="1" ht="22.5" x14ac:dyDescent="0.2">
      <c r="A10" s="79" t="s">
        <v>3</v>
      </c>
      <c r="B10" s="79">
        <v>2016</v>
      </c>
      <c r="C10" s="79" t="s">
        <v>4</v>
      </c>
      <c r="D10" s="79" t="s">
        <v>445</v>
      </c>
      <c r="E10" s="79" t="s">
        <v>25</v>
      </c>
      <c r="F10" s="79" t="s">
        <v>450</v>
      </c>
      <c r="G10" s="79" t="str">
        <f t="shared" si="1"/>
        <v>KS1-2016-ENG-GSS-TT-NB</v>
      </c>
      <c r="H10" s="81" t="s">
        <v>438</v>
      </c>
      <c r="I10" s="81" t="s">
        <v>30</v>
      </c>
      <c r="J10" s="79">
        <v>999</v>
      </c>
      <c r="K10" s="64"/>
    </row>
    <row r="11" spans="1:11" s="115" customFormat="1" ht="45" x14ac:dyDescent="0.2">
      <c r="A11" s="79" t="s">
        <v>3</v>
      </c>
      <c r="B11" s="79">
        <v>2016</v>
      </c>
      <c r="C11" s="79" t="s">
        <v>4</v>
      </c>
      <c r="D11" s="79" t="s">
        <v>446</v>
      </c>
      <c r="E11" s="79" t="s">
        <v>25</v>
      </c>
      <c r="F11" s="79" t="s">
        <v>455</v>
      </c>
      <c r="G11" s="79" t="str">
        <f t="shared" si="1"/>
        <v>KS1-2016-ENG-GPM-TT-NE</v>
      </c>
      <c r="H11" s="81" t="s">
        <v>441</v>
      </c>
      <c r="I11" s="81" t="s">
        <v>460</v>
      </c>
      <c r="J11" s="79"/>
      <c r="K11" s="81" t="s">
        <v>461</v>
      </c>
    </row>
    <row r="12" spans="1:11" s="115" customFormat="1" x14ac:dyDescent="0.2">
      <c r="A12" s="79" t="s">
        <v>3</v>
      </c>
      <c r="B12" s="79">
        <v>2016</v>
      </c>
      <c r="C12" s="79" t="s">
        <v>4</v>
      </c>
      <c r="D12" s="79" t="s">
        <v>419</v>
      </c>
      <c r="E12" s="79" t="s">
        <v>25</v>
      </c>
      <c r="F12" s="79" t="s">
        <v>83</v>
      </c>
      <c r="G12" s="79" t="str">
        <f t="shared" si="1"/>
        <v>KS1-2016-ENG-RD1-TT-NM</v>
      </c>
      <c r="H12" s="81" t="s">
        <v>425</v>
      </c>
      <c r="I12" s="81" t="s">
        <v>30</v>
      </c>
      <c r="J12" s="79">
        <v>20</v>
      </c>
      <c r="K12" s="64"/>
    </row>
    <row r="13" spans="1:11" s="115" customFormat="1" x14ac:dyDescent="0.2">
      <c r="A13" s="79" t="s">
        <v>3</v>
      </c>
      <c r="B13" s="79">
        <v>2016</v>
      </c>
      <c r="C13" s="79" t="s">
        <v>4</v>
      </c>
      <c r="D13" s="79" t="s">
        <v>420</v>
      </c>
      <c r="E13" s="79" t="s">
        <v>25</v>
      </c>
      <c r="F13" s="79" t="s">
        <v>83</v>
      </c>
      <c r="G13" s="79" t="str">
        <f t="shared" si="1"/>
        <v>KS1-2016-ENG-RD2-TT-NM</v>
      </c>
      <c r="H13" s="81" t="s">
        <v>426</v>
      </c>
      <c r="I13" s="81" t="s">
        <v>30</v>
      </c>
      <c r="J13" s="79">
        <v>20</v>
      </c>
      <c r="K13" s="64"/>
    </row>
    <row r="14" spans="1:11" s="115" customFormat="1" x14ac:dyDescent="0.2">
      <c r="A14" s="79" t="s">
        <v>3</v>
      </c>
      <c r="B14" s="79">
        <v>2016</v>
      </c>
      <c r="C14" s="79" t="s">
        <v>4</v>
      </c>
      <c r="D14" s="79" t="s">
        <v>421</v>
      </c>
      <c r="E14" s="79" t="s">
        <v>25</v>
      </c>
      <c r="F14" s="79" t="s">
        <v>84</v>
      </c>
      <c r="G14" s="79" t="str">
        <f t="shared" si="1"/>
        <v>KS1-2016-ENG-RDT-TT-NS</v>
      </c>
      <c r="H14" s="81" t="s">
        <v>427</v>
      </c>
      <c r="I14" s="81" t="s">
        <v>30</v>
      </c>
      <c r="J14" s="79">
        <v>40</v>
      </c>
      <c r="K14" s="64" t="s">
        <v>428</v>
      </c>
    </row>
    <row r="15" spans="1:11" s="115" customFormat="1" x14ac:dyDescent="0.2">
      <c r="A15" s="79" t="s">
        <v>3</v>
      </c>
      <c r="B15" s="79">
        <v>2016</v>
      </c>
      <c r="C15" s="79" t="s">
        <v>4</v>
      </c>
      <c r="D15" s="79" t="s">
        <v>443</v>
      </c>
      <c r="E15" s="79" t="s">
        <v>25</v>
      </c>
      <c r="F15" s="79" t="s">
        <v>450</v>
      </c>
      <c r="G15" s="79" t="str">
        <f t="shared" si="1"/>
        <v>KS1-2016-ENG-RSS-TT-NB</v>
      </c>
      <c r="H15" s="81" t="s">
        <v>439</v>
      </c>
      <c r="I15" s="81" t="s">
        <v>30</v>
      </c>
      <c r="J15" s="79">
        <v>999</v>
      </c>
      <c r="K15" s="64"/>
    </row>
    <row r="16" spans="1:11" s="115" customFormat="1" ht="45" x14ac:dyDescent="0.2">
      <c r="A16" s="79" t="s">
        <v>3</v>
      </c>
      <c r="B16" s="79">
        <v>2016</v>
      </c>
      <c r="C16" s="79" t="s">
        <v>4</v>
      </c>
      <c r="D16" s="79" t="s">
        <v>299</v>
      </c>
      <c r="E16" s="79" t="s">
        <v>25</v>
      </c>
      <c r="F16" s="79" t="s">
        <v>455</v>
      </c>
      <c r="G16" s="79" t="str">
        <f t="shared" si="1"/>
        <v>KS1-2016-ENG-REM-TT-NE</v>
      </c>
      <c r="H16" s="81" t="s">
        <v>440</v>
      </c>
      <c r="I16" s="81" t="s">
        <v>460</v>
      </c>
      <c r="J16" s="79"/>
      <c r="K16" s="81" t="s">
        <v>461</v>
      </c>
    </row>
    <row r="17" spans="1:11" s="115" customFormat="1" x14ac:dyDescent="0.2">
      <c r="A17" s="79" t="s">
        <v>3</v>
      </c>
      <c r="B17" s="79">
        <v>2016</v>
      </c>
      <c r="C17" s="79" t="s">
        <v>13</v>
      </c>
      <c r="D17" s="79" t="s">
        <v>49</v>
      </c>
      <c r="E17" s="79" t="s">
        <v>25</v>
      </c>
      <c r="F17" s="79" t="s">
        <v>83</v>
      </c>
      <c r="G17" s="79" t="str">
        <f t="shared" si="1"/>
        <v>KS1-2016-MAT-MAR-TT-NM</v>
      </c>
      <c r="H17" s="81" t="s">
        <v>430</v>
      </c>
      <c r="I17" s="81" t="s">
        <v>30</v>
      </c>
      <c r="J17" s="79">
        <v>25</v>
      </c>
      <c r="K17" s="64"/>
    </row>
    <row r="18" spans="1:11" s="115" customFormat="1" x14ac:dyDescent="0.2">
      <c r="A18" s="79" t="s">
        <v>3</v>
      </c>
      <c r="B18" s="79">
        <v>2016</v>
      </c>
      <c r="C18" s="79" t="s">
        <v>13</v>
      </c>
      <c r="D18" s="79" t="s">
        <v>429</v>
      </c>
      <c r="E18" s="79" t="s">
        <v>25</v>
      </c>
      <c r="F18" s="79" t="s">
        <v>83</v>
      </c>
      <c r="G18" s="79" t="str">
        <f t="shared" si="1"/>
        <v>KS1-2016-MAT-MRE-TT-NM</v>
      </c>
      <c r="H18" s="81" t="s">
        <v>431</v>
      </c>
      <c r="I18" s="81" t="s">
        <v>30</v>
      </c>
      <c r="J18" s="79">
        <v>35</v>
      </c>
      <c r="K18" s="64"/>
    </row>
    <row r="19" spans="1:11" s="115" customFormat="1" x14ac:dyDescent="0.2">
      <c r="A19" s="79" t="s">
        <v>3</v>
      </c>
      <c r="B19" s="79">
        <v>2016</v>
      </c>
      <c r="C19" s="79" t="s">
        <v>13</v>
      </c>
      <c r="D19" s="79" t="s">
        <v>11</v>
      </c>
      <c r="E19" s="79" t="s">
        <v>25</v>
      </c>
      <c r="F19" s="79" t="s">
        <v>84</v>
      </c>
      <c r="G19" s="79" t="str">
        <f t="shared" si="1"/>
        <v>KS1-2016-MAT-SUB-TT-NS</v>
      </c>
      <c r="H19" s="81" t="s">
        <v>432</v>
      </c>
      <c r="I19" s="81" t="s">
        <v>30</v>
      </c>
      <c r="J19" s="79">
        <v>60</v>
      </c>
      <c r="K19" s="64" t="s">
        <v>433</v>
      </c>
    </row>
    <row r="20" spans="1:11" s="115" customFormat="1" x14ac:dyDescent="0.2">
      <c r="A20" s="79" t="s">
        <v>3</v>
      </c>
      <c r="B20" s="79">
        <v>2016</v>
      </c>
      <c r="C20" s="79" t="s">
        <v>13</v>
      </c>
      <c r="D20" s="79" t="s">
        <v>447</v>
      </c>
      <c r="E20" s="79" t="s">
        <v>25</v>
      </c>
      <c r="F20" s="79" t="s">
        <v>450</v>
      </c>
      <c r="G20" s="79" t="str">
        <f t="shared" si="1"/>
        <v>KS1-2016-MAT-MSS-TT-NB</v>
      </c>
      <c r="H20" s="81" t="s">
        <v>442</v>
      </c>
      <c r="I20" s="81" t="s">
        <v>30</v>
      </c>
      <c r="J20" s="79">
        <v>999</v>
      </c>
      <c r="K20" s="64"/>
    </row>
    <row r="21" spans="1:11" s="115" customFormat="1" ht="45" x14ac:dyDescent="0.2">
      <c r="A21" s="79" t="s">
        <v>3</v>
      </c>
      <c r="B21" s="79">
        <v>2016</v>
      </c>
      <c r="C21" s="79" t="s">
        <v>13</v>
      </c>
      <c r="D21" s="79" t="s">
        <v>300</v>
      </c>
      <c r="E21" s="79" t="s">
        <v>25</v>
      </c>
      <c r="F21" s="79" t="s">
        <v>455</v>
      </c>
      <c r="G21" s="79" t="str">
        <f t="shared" si="1"/>
        <v>KS1-2016-MAT-MAM-TT-NE</v>
      </c>
      <c r="H21" s="81" t="s">
        <v>444</v>
      </c>
      <c r="I21" s="81" t="s">
        <v>460</v>
      </c>
      <c r="J21" s="79"/>
      <c r="K21" s="81" t="s">
        <v>461</v>
      </c>
    </row>
    <row r="22" spans="1:11" s="115" customFormat="1" ht="67.5" x14ac:dyDescent="0.2">
      <c r="A22" s="79" t="s">
        <v>3</v>
      </c>
      <c r="B22" s="79">
        <v>2016</v>
      </c>
      <c r="C22" s="79" t="s">
        <v>4</v>
      </c>
      <c r="D22" s="79" t="s">
        <v>26</v>
      </c>
      <c r="E22" s="79" t="s">
        <v>5</v>
      </c>
      <c r="F22" s="79" t="s">
        <v>434</v>
      </c>
      <c r="G22" s="79" t="str">
        <f t="shared" si="1"/>
        <v>KS1-2016-ENG-REA-TA-NC</v>
      </c>
      <c r="H22" s="81" t="s">
        <v>8</v>
      </c>
      <c r="I22" s="81" t="s">
        <v>458</v>
      </c>
      <c r="J22" s="79"/>
      <c r="K22" s="81" t="s">
        <v>543</v>
      </c>
    </row>
    <row r="23" spans="1:11" s="115" customFormat="1" x14ac:dyDescent="0.2">
      <c r="A23" s="79" t="s">
        <v>3</v>
      </c>
      <c r="B23" s="79">
        <v>2016</v>
      </c>
      <c r="C23" s="79" t="s">
        <v>4</v>
      </c>
      <c r="D23" s="79" t="s">
        <v>27</v>
      </c>
      <c r="E23" s="79" t="s">
        <v>5</v>
      </c>
      <c r="F23" s="79" t="s">
        <v>434</v>
      </c>
      <c r="G23" s="79" t="str">
        <f t="shared" si="1"/>
        <v>KS1-2016-ENG-WRI-TA-NC</v>
      </c>
      <c r="H23" s="81" t="s">
        <v>10</v>
      </c>
      <c r="I23" s="81" t="s">
        <v>458</v>
      </c>
      <c r="J23" s="79"/>
      <c r="K23" s="81" t="s">
        <v>462</v>
      </c>
    </row>
    <row r="24" spans="1:11" s="115" customFormat="1" x14ac:dyDescent="0.2">
      <c r="A24" s="79" t="s">
        <v>3</v>
      </c>
      <c r="B24" s="79">
        <v>2016</v>
      </c>
      <c r="C24" s="79" t="s">
        <v>13</v>
      </c>
      <c r="D24" s="79" t="s">
        <v>13</v>
      </c>
      <c r="E24" s="79" t="s">
        <v>5</v>
      </c>
      <c r="F24" s="79" t="s">
        <v>434</v>
      </c>
      <c r="G24" s="79" t="str">
        <f t="shared" si="1"/>
        <v>KS1-2016-MAT-MAT-TA-NC</v>
      </c>
      <c r="H24" s="81" t="s">
        <v>51</v>
      </c>
      <c r="I24" s="81" t="s">
        <v>458</v>
      </c>
      <c r="J24" s="79"/>
      <c r="K24" s="81" t="s">
        <v>462</v>
      </c>
    </row>
    <row r="25" spans="1:11" s="115" customFormat="1" ht="67.5" x14ac:dyDescent="0.2">
      <c r="A25" s="79" t="s">
        <v>3</v>
      </c>
      <c r="B25" s="79">
        <v>2016</v>
      </c>
      <c r="C25" s="79" t="s">
        <v>18</v>
      </c>
      <c r="D25" s="79" t="s">
        <v>18</v>
      </c>
      <c r="E25" s="79" t="s">
        <v>5</v>
      </c>
      <c r="F25" s="79" t="s">
        <v>434</v>
      </c>
      <c r="G25" s="79" t="str">
        <f t="shared" si="1"/>
        <v>KS1-2016-SCI-SCI-TA-NC</v>
      </c>
      <c r="H25" s="81" t="s">
        <v>52</v>
      </c>
      <c r="I25" s="81" t="s">
        <v>544</v>
      </c>
      <c r="J25" s="79"/>
      <c r="K25" s="81" t="s">
        <v>545</v>
      </c>
    </row>
  </sheetData>
  <autoFilter ref="A1:K25"/>
  <phoneticPr fontId="0" type="noConversion"/>
  <printOptions horizontalCentered="1" verticalCentered="1"/>
  <pageMargins left="0.74803149606299213" right="0.74803149606299213" top="0.68" bottom="0.61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22"/>
  <sheetViews>
    <sheetView workbookViewId="0">
      <pane ySplit="1" topLeftCell="A17" activePane="bottomLeft" state="frozen"/>
      <selection activeCell="G29" sqref="G29"/>
      <selection pane="bottomLeft" activeCell="I19" sqref="I19"/>
    </sheetView>
  </sheetViews>
  <sheetFormatPr defaultRowHeight="12.75" x14ac:dyDescent="0.2"/>
  <cols>
    <col min="1" max="1" width="7.140625" style="108" bestFit="1" customWidth="1"/>
    <col min="2" max="2" width="6.28515625" style="108" bestFit="1" customWidth="1"/>
    <col min="3" max="3" width="8.5703125" style="108" bestFit="1" customWidth="1"/>
    <col min="4" max="4" width="12" style="109" bestFit="1" customWidth="1"/>
    <col min="5" max="5" width="8.7109375" style="109" bestFit="1" customWidth="1"/>
    <col min="6" max="6" width="14.42578125" style="109" bestFit="1" customWidth="1"/>
    <col min="7" max="7" width="21.7109375" style="109" bestFit="1" customWidth="1"/>
    <col min="8" max="8" width="24.7109375" style="108" customWidth="1"/>
    <col min="9" max="9" width="22.42578125" style="110" customWidth="1"/>
    <col min="10" max="10" width="4.7109375" style="109" customWidth="1"/>
    <col min="11" max="11" width="45.7109375" style="108" customWidth="1"/>
    <col min="12" max="16384" width="9.140625" style="107"/>
  </cols>
  <sheetData>
    <row r="1" spans="1:11" ht="12.95" customHeight="1" x14ac:dyDescent="0.2">
      <c r="A1" s="102" t="s">
        <v>86</v>
      </c>
      <c r="B1" s="102" t="s">
        <v>87</v>
      </c>
      <c r="C1" s="102" t="s">
        <v>88</v>
      </c>
      <c r="D1" s="102" t="s">
        <v>90</v>
      </c>
      <c r="E1" s="103" t="s">
        <v>89</v>
      </c>
      <c r="F1" s="103" t="s">
        <v>91</v>
      </c>
      <c r="G1" s="104" t="s">
        <v>202</v>
      </c>
      <c r="H1" s="105" t="s">
        <v>0</v>
      </c>
      <c r="I1" s="106" t="s">
        <v>118</v>
      </c>
      <c r="J1" s="102" t="s">
        <v>1</v>
      </c>
      <c r="K1" s="105" t="s">
        <v>2</v>
      </c>
    </row>
    <row r="2" spans="1:11" s="115" customFormat="1" x14ac:dyDescent="0.2">
      <c r="A2" s="79" t="s">
        <v>37</v>
      </c>
      <c r="B2" s="79">
        <v>2016</v>
      </c>
      <c r="C2" s="79" t="s">
        <v>4</v>
      </c>
      <c r="D2" s="79" t="s">
        <v>11</v>
      </c>
      <c r="E2" s="79" t="s">
        <v>5</v>
      </c>
      <c r="F2" s="79" t="s">
        <v>409</v>
      </c>
      <c r="G2" s="80" t="str">
        <f t="shared" ref="G2:G4" si="0">CONCATENATE(A2,"-",B2,"-",C2,"-",D2,"-",E2,"-",F2)</f>
        <v>KS2-2016-ENG-SUB-TA-NT</v>
      </c>
      <c r="H2" s="64" t="s">
        <v>410</v>
      </c>
      <c r="I2" s="81" t="s">
        <v>413</v>
      </c>
      <c r="J2" s="79"/>
      <c r="K2" s="64" t="s">
        <v>414</v>
      </c>
    </row>
    <row r="3" spans="1:11" s="115" customFormat="1" x14ac:dyDescent="0.2">
      <c r="A3" s="79" t="s">
        <v>37</v>
      </c>
      <c r="B3" s="79">
        <v>2016</v>
      </c>
      <c r="C3" s="79" t="s">
        <v>13</v>
      </c>
      <c r="D3" s="79" t="s">
        <v>11</v>
      </c>
      <c r="E3" s="79" t="s">
        <v>5</v>
      </c>
      <c r="F3" s="79" t="s">
        <v>409</v>
      </c>
      <c r="G3" s="80" t="str">
        <f t="shared" si="0"/>
        <v>KS2-2016-MAT-SUB-TA-NT</v>
      </c>
      <c r="H3" s="64" t="s">
        <v>411</v>
      </c>
      <c r="I3" s="81" t="s">
        <v>413</v>
      </c>
      <c r="J3" s="79"/>
      <c r="K3" s="64" t="s">
        <v>414</v>
      </c>
    </row>
    <row r="4" spans="1:11" s="115" customFormat="1" x14ac:dyDescent="0.2">
      <c r="A4" s="79" t="s">
        <v>37</v>
      </c>
      <c r="B4" s="79">
        <v>2016</v>
      </c>
      <c r="C4" s="79" t="s">
        <v>18</v>
      </c>
      <c r="D4" s="79" t="s">
        <v>11</v>
      </c>
      <c r="E4" s="79" t="s">
        <v>5</v>
      </c>
      <c r="F4" s="79" t="s">
        <v>409</v>
      </c>
      <c r="G4" s="80" t="str">
        <f t="shared" si="0"/>
        <v>KS2-2016-SCI-SUB-TA-NT</v>
      </c>
      <c r="H4" s="64" t="s">
        <v>412</v>
      </c>
      <c r="I4" s="81" t="s">
        <v>413</v>
      </c>
      <c r="J4" s="79"/>
      <c r="K4" s="64" t="s">
        <v>414</v>
      </c>
    </row>
    <row r="5" spans="1:11" s="128" customFormat="1" ht="22.5" x14ac:dyDescent="0.2">
      <c r="A5" s="124" t="s">
        <v>37</v>
      </c>
      <c r="B5" s="124">
        <v>2016</v>
      </c>
      <c r="C5" s="124" t="s">
        <v>4</v>
      </c>
      <c r="D5" s="124" t="s">
        <v>418</v>
      </c>
      <c r="E5" s="124" t="s">
        <v>25</v>
      </c>
      <c r="F5" s="124" t="s">
        <v>83</v>
      </c>
      <c r="G5" s="124" t="str">
        <f t="shared" ref="G5:G22" si="1">CONCATENATE(A5,"-",B5,"-",C5,"-",D5,"-",E5,"-",F5)</f>
        <v>KS2-2016-ENG-GPV-TT-NM</v>
      </c>
      <c r="H5" s="125" t="s">
        <v>436</v>
      </c>
      <c r="I5" s="127" t="s">
        <v>30</v>
      </c>
      <c r="J5" s="124">
        <v>50</v>
      </c>
      <c r="K5" s="124"/>
    </row>
    <row r="6" spans="1:11" s="128" customFormat="1" x14ac:dyDescent="0.2">
      <c r="A6" s="124" t="s">
        <v>37</v>
      </c>
      <c r="B6" s="124">
        <v>2016</v>
      </c>
      <c r="C6" s="124" t="s">
        <v>4</v>
      </c>
      <c r="D6" s="126" t="s">
        <v>28</v>
      </c>
      <c r="E6" s="126" t="s">
        <v>25</v>
      </c>
      <c r="F6" s="126" t="s">
        <v>83</v>
      </c>
      <c r="G6" s="124" t="str">
        <f t="shared" si="1"/>
        <v>KS2-2016-ENG-SPE-TT-NM</v>
      </c>
      <c r="H6" s="125" t="s">
        <v>435</v>
      </c>
      <c r="I6" s="127" t="s">
        <v>30</v>
      </c>
      <c r="J6" s="126">
        <v>20</v>
      </c>
      <c r="K6" s="127"/>
    </row>
    <row r="7" spans="1:11" s="128" customFormat="1" ht="22.5" x14ac:dyDescent="0.2">
      <c r="A7" s="124" t="s">
        <v>37</v>
      </c>
      <c r="B7" s="124">
        <v>2016</v>
      </c>
      <c r="C7" s="124" t="s">
        <v>4</v>
      </c>
      <c r="D7" s="126" t="s">
        <v>349</v>
      </c>
      <c r="E7" s="126" t="s">
        <v>25</v>
      </c>
      <c r="F7" s="126" t="s">
        <v>84</v>
      </c>
      <c r="G7" s="124" t="str">
        <f t="shared" si="1"/>
        <v>KS2-2016-ENG-GPS-TT-NS</v>
      </c>
      <c r="H7" s="125" t="s">
        <v>437</v>
      </c>
      <c r="I7" s="127" t="s">
        <v>30</v>
      </c>
      <c r="J7" s="126">
        <v>70</v>
      </c>
      <c r="K7" s="127" t="s">
        <v>424</v>
      </c>
    </row>
    <row r="8" spans="1:11" s="128" customFormat="1" ht="22.5" x14ac:dyDescent="0.2">
      <c r="A8" s="124" t="s">
        <v>37</v>
      </c>
      <c r="B8" s="124">
        <v>2016</v>
      </c>
      <c r="C8" s="124" t="s">
        <v>4</v>
      </c>
      <c r="D8" s="126" t="s">
        <v>445</v>
      </c>
      <c r="E8" s="126" t="s">
        <v>25</v>
      </c>
      <c r="F8" s="126" t="s">
        <v>450</v>
      </c>
      <c r="G8" s="124" t="str">
        <f t="shared" si="1"/>
        <v>KS2-2016-ENG-GSS-TT-NB</v>
      </c>
      <c r="H8" s="81" t="s">
        <v>438</v>
      </c>
      <c r="I8" s="81" t="s">
        <v>30</v>
      </c>
      <c r="J8" s="79">
        <v>999</v>
      </c>
      <c r="K8" s="127"/>
    </row>
    <row r="9" spans="1:11" s="128" customFormat="1" ht="78.75" x14ac:dyDescent="0.2">
      <c r="A9" s="124" t="s">
        <v>37</v>
      </c>
      <c r="B9" s="124">
        <v>2016</v>
      </c>
      <c r="C9" s="124" t="s">
        <v>4</v>
      </c>
      <c r="D9" s="126" t="s">
        <v>446</v>
      </c>
      <c r="E9" s="126" t="s">
        <v>25</v>
      </c>
      <c r="F9" s="126" t="s">
        <v>455</v>
      </c>
      <c r="G9" s="124" t="str">
        <f t="shared" si="1"/>
        <v>KS2-2016-ENG-GPM-TT-NE</v>
      </c>
      <c r="H9" s="81" t="s">
        <v>441</v>
      </c>
      <c r="I9" s="81" t="s">
        <v>546</v>
      </c>
      <c r="J9" s="79"/>
      <c r="K9" s="81" t="s">
        <v>547</v>
      </c>
    </row>
    <row r="10" spans="1:11" s="128" customFormat="1" x14ac:dyDescent="0.2">
      <c r="A10" s="124" t="s">
        <v>37</v>
      </c>
      <c r="B10" s="124">
        <v>2016</v>
      </c>
      <c r="C10" s="124" t="s">
        <v>4</v>
      </c>
      <c r="D10" s="126" t="s">
        <v>419</v>
      </c>
      <c r="E10" s="126" t="s">
        <v>25</v>
      </c>
      <c r="F10" s="126" t="s">
        <v>83</v>
      </c>
      <c r="G10" s="126" t="str">
        <f>CONCATENATE(A10,"-",B10,"-",C10,"-",D10,"-",E10,"-",F10)</f>
        <v>KS2-2016-ENG-RD1-TT-NM</v>
      </c>
      <c r="H10" s="125" t="s">
        <v>8</v>
      </c>
      <c r="I10" s="127" t="s">
        <v>30</v>
      </c>
      <c r="J10" s="126">
        <v>50</v>
      </c>
      <c r="K10" s="127"/>
    </row>
    <row r="11" spans="1:11" s="128" customFormat="1" x14ac:dyDescent="0.2">
      <c r="A11" s="124" t="s">
        <v>37</v>
      </c>
      <c r="B11" s="124">
        <v>2016</v>
      </c>
      <c r="C11" s="124" t="s">
        <v>4</v>
      </c>
      <c r="D11" s="126" t="s">
        <v>443</v>
      </c>
      <c r="E11" s="126" t="s">
        <v>25</v>
      </c>
      <c r="F11" s="126" t="s">
        <v>450</v>
      </c>
      <c r="G11" s="126" t="str">
        <f>CONCATENATE(A11,"-",B11,"-",C11,"-",D11,"-",E11,"-",F11)</f>
        <v>KS2-2016-ENG-RSS-TT-NB</v>
      </c>
      <c r="H11" s="81" t="s">
        <v>439</v>
      </c>
      <c r="I11" s="81" t="s">
        <v>30</v>
      </c>
      <c r="J11" s="79">
        <v>999</v>
      </c>
      <c r="K11" s="127"/>
    </row>
    <row r="12" spans="1:11" s="128" customFormat="1" ht="78.75" x14ac:dyDescent="0.2">
      <c r="A12" s="124" t="s">
        <v>37</v>
      </c>
      <c r="B12" s="124">
        <v>2016</v>
      </c>
      <c r="C12" s="124" t="s">
        <v>4</v>
      </c>
      <c r="D12" s="126" t="s">
        <v>299</v>
      </c>
      <c r="E12" s="126" t="s">
        <v>25</v>
      </c>
      <c r="F12" s="126" t="s">
        <v>455</v>
      </c>
      <c r="G12" s="126" t="str">
        <f>CONCATENATE(A12,"-",B12,"-",C12,"-",D12,"-",E12,"-",F12)</f>
        <v>KS2-2016-ENG-REM-TT-NE</v>
      </c>
      <c r="H12" s="81" t="s">
        <v>440</v>
      </c>
      <c r="I12" s="81" t="s">
        <v>546</v>
      </c>
      <c r="J12" s="79"/>
      <c r="K12" s="81" t="s">
        <v>547</v>
      </c>
    </row>
    <row r="13" spans="1:11" s="128" customFormat="1" x14ac:dyDescent="0.2">
      <c r="A13" s="124" t="s">
        <v>37</v>
      </c>
      <c r="B13" s="124">
        <v>2016</v>
      </c>
      <c r="C13" s="124" t="s">
        <v>13</v>
      </c>
      <c r="D13" s="126" t="s">
        <v>49</v>
      </c>
      <c r="E13" s="126" t="s">
        <v>25</v>
      </c>
      <c r="F13" s="126" t="s">
        <v>83</v>
      </c>
      <c r="G13" s="124" t="str">
        <f t="shared" si="1"/>
        <v>KS2-2016-MAT-MAR-TT-NM</v>
      </c>
      <c r="H13" s="64" t="s">
        <v>430</v>
      </c>
      <c r="I13" s="127" t="s">
        <v>30</v>
      </c>
      <c r="J13" s="126">
        <v>40</v>
      </c>
      <c r="K13" s="127"/>
    </row>
    <row r="14" spans="1:11" s="128" customFormat="1" x14ac:dyDescent="0.2">
      <c r="A14" s="124" t="s">
        <v>37</v>
      </c>
      <c r="B14" s="124">
        <v>2016</v>
      </c>
      <c r="C14" s="124" t="s">
        <v>13</v>
      </c>
      <c r="D14" s="126" t="s">
        <v>451</v>
      </c>
      <c r="E14" s="126" t="s">
        <v>25</v>
      </c>
      <c r="F14" s="126" t="s">
        <v>83</v>
      </c>
      <c r="G14" s="124" t="str">
        <f t="shared" si="1"/>
        <v>KS2-2016-MAT-MR1-TT-NM</v>
      </c>
      <c r="H14" s="64" t="s">
        <v>453</v>
      </c>
      <c r="I14" s="127" t="s">
        <v>30</v>
      </c>
      <c r="J14" s="126">
        <v>35</v>
      </c>
      <c r="K14" s="127"/>
    </row>
    <row r="15" spans="1:11" s="128" customFormat="1" x14ac:dyDescent="0.2">
      <c r="A15" s="124" t="s">
        <v>37</v>
      </c>
      <c r="B15" s="124">
        <v>2016</v>
      </c>
      <c r="C15" s="124" t="s">
        <v>13</v>
      </c>
      <c r="D15" s="126" t="s">
        <v>452</v>
      </c>
      <c r="E15" s="126" t="s">
        <v>25</v>
      </c>
      <c r="F15" s="126" t="s">
        <v>83</v>
      </c>
      <c r="G15" s="124" t="str">
        <f t="shared" si="1"/>
        <v>KS2-2016-MAT-MR2-TT-NM</v>
      </c>
      <c r="H15" s="64" t="s">
        <v>454</v>
      </c>
      <c r="I15" s="127" t="s">
        <v>30</v>
      </c>
      <c r="J15" s="126">
        <v>35</v>
      </c>
      <c r="K15" s="127"/>
    </row>
    <row r="16" spans="1:11" s="128" customFormat="1" x14ac:dyDescent="0.2">
      <c r="A16" s="124" t="s">
        <v>37</v>
      </c>
      <c r="B16" s="124">
        <v>2016</v>
      </c>
      <c r="C16" s="124" t="s">
        <v>13</v>
      </c>
      <c r="D16" s="126" t="s">
        <v>11</v>
      </c>
      <c r="E16" s="126" t="s">
        <v>25</v>
      </c>
      <c r="F16" s="126" t="s">
        <v>84</v>
      </c>
      <c r="G16" s="124" t="str">
        <f t="shared" si="1"/>
        <v>KS2-2016-MAT-SUB-TT-NS</v>
      </c>
      <c r="H16" s="64" t="s">
        <v>432</v>
      </c>
      <c r="I16" s="127" t="s">
        <v>30</v>
      </c>
      <c r="J16" s="126">
        <v>110</v>
      </c>
      <c r="K16" s="127" t="s">
        <v>433</v>
      </c>
    </row>
    <row r="17" spans="1:11" s="128" customFormat="1" x14ac:dyDescent="0.2">
      <c r="A17" s="124" t="s">
        <v>37</v>
      </c>
      <c r="B17" s="124">
        <v>2016</v>
      </c>
      <c r="C17" s="124" t="s">
        <v>13</v>
      </c>
      <c r="D17" s="126" t="s">
        <v>447</v>
      </c>
      <c r="E17" s="126" t="s">
        <v>25</v>
      </c>
      <c r="F17" s="126" t="s">
        <v>450</v>
      </c>
      <c r="G17" s="124" t="str">
        <f t="shared" si="1"/>
        <v>KS2-2016-MAT-MSS-TT-NB</v>
      </c>
      <c r="H17" s="81" t="s">
        <v>442</v>
      </c>
      <c r="I17" s="81" t="s">
        <v>30</v>
      </c>
      <c r="J17" s="79">
        <v>999</v>
      </c>
      <c r="K17" s="127"/>
    </row>
    <row r="18" spans="1:11" s="128" customFormat="1" ht="78.75" x14ac:dyDescent="0.2">
      <c r="A18" s="124" t="s">
        <v>37</v>
      </c>
      <c r="B18" s="124">
        <v>2016</v>
      </c>
      <c r="C18" s="124" t="s">
        <v>13</v>
      </c>
      <c r="D18" s="126" t="s">
        <v>300</v>
      </c>
      <c r="E18" s="126" t="s">
        <v>25</v>
      </c>
      <c r="F18" s="126" t="s">
        <v>455</v>
      </c>
      <c r="G18" s="124" t="str">
        <f t="shared" si="1"/>
        <v>KS2-2016-MAT-MAM-TT-NE</v>
      </c>
      <c r="H18" s="81" t="s">
        <v>444</v>
      </c>
      <c r="I18" s="81" t="s">
        <v>546</v>
      </c>
      <c r="J18" s="79"/>
      <c r="K18" s="81" t="s">
        <v>547</v>
      </c>
    </row>
    <row r="19" spans="1:11" s="128" customFormat="1" ht="78.75" x14ac:dyDescent="0.2">
      <c r="A19" s="124" t="s">
        <v>37</v>
      </c>
      <c r="B19" s="124">
        <v>2016</v>
      </c>
      <c r="C19" s="124" t="s">
        <v>4</v>
      </c>
      <c r="D19" s="126" t="s">
        <v>26</v>
      </c>
      <c r="E19" s="126" t="s">
        <v>5</v>
      </c>
      <c r="F19" s="126" t="s">
        <v>434</v>
      </c>
      <c r="G19" s="126" t="str">
        <f t="shared" si="1"/>
        <v>KS2-2016-ENG-REA-TA-NC</v>
      </c>
      <c r="H19" s="81" t="s">
        <v>8</v>
      </c>
      <c r="I19" s="81" t="s">
        <v>548</v>
      </c>
      <c r="J19" s="126"/>
      <c r="K19" s="81" t="s">
        <v>549</v>
      </c>
    </row>
    <row r="20" spans="1:11" s="128" customFormat="1" ht="90" x14ac:dyDescent="0.2">
      <c r="A20" s="124" t="s">
        <v>37</v>
      </c>
      <c r="B20" s="124">
        <v>2016</v>
      </c>
      <c r="C20" s="124" t="s">
        <v>4</v>
      </c>
      <c r="D20" s="126" t="s">
        <v>27</v>
      </c>
      <c r="E20" s="126" t="s">
        <v>5</v>
      </c>
      <c r="F20" s="126" t="s">
        <v>434</v>
      </c>
      <c r="G20" s="126" t="str">
        <f t="shared" si="1"/>
        <v>KS2-2016-ENG-WRI-TA-NC</v>
      </c>
      <c r="H20" s="81" t="s">
        <v>10</v>
      </c>
      <c r="I20" s="81" t="s">
        <v>459</v>
      </c>
      <c r="J20" s="126"/>
      <c r="K20" s="81" t="s">
        <v>550</v>
      </c>
    </row>
    <row r="21" spans="1:11" s="128" customFormat="1" ht="78.75" x14ac:dyDescent="0.2">
      <c r="A21" s="124" t="s">
        <v>37</v>
      </c>
      <c r="B21" s="124">
        <v>2016</v>
      </c>
      <c r="C21" s="124" t="s">
        <v>13</v>
      </c>
      <c r="D21" s="126" t="s">
        <v>13</v>
      </c>
      <c r="E21" s="126" t="s">
        <v>5</v>
      </c>
      <c r="F21" s="126" t="s">
        <v>434</v>
      </c>
      <c r="G21" s="126" t="str">
        <f t="shared" si="1"/>
        <v>KS2-2016-MAT-MAT-TA-NC</v>
      </c>
      <c r="H21" s="81" t="s">
        <v>51</v>
      </c>
      <c r="I21" s="81" t="s">
        <v>548</v>
      </c>
      <c r="J21" s="126"/>
      <c r="K21" s="81" t="s">
        <v>549</v>
      </c>
    </row>
    <row r="22" spans="1:11" s="128" customFormat="1" ht="33.75" x14ac:dyDescent="0.2">
      <c r="A22" s="124" t="s">
        <v>37</v>
      </c>
      <c r="B22" s="124">
        <v>2016</v>
      </c>
      <c r="C22" s="124" t="s">
        <v>18</v>
      </c>
      <c r="D22" s="126" t="s">
        <v>18</v>
      </c>
      <c r="E22" s="126" t="s">
        <v>5</v>
      </c>
      <c r="F22" s="126" t="s">
        <v>434</v>
      </c>
      <c r="G22" s="126" t="str">
        <f t="shared" si="1"/>
        <v>KS2-2016-SCI-SCI-TA-NC</v>
      </c>
      <c r="H22" s="81" t="s">
        <v>52</v>
      </c>
      <c r="I22" s="81" t="s">
        <v>457</v>
      </c>
      <c r="J22" s="126"/>
      <c r="K22" s="81" t="s">
        <v>472</v>
      </c>
    </row>
  </sheetData>
  <autoFilter ref="A1:K22"/>
  <printOptions horizontalCentered="1"/>
  <pageMargins left="0.55118110236220474" right="0.55118110236220474" top="0.78740157480314965" bottom="0.78740157480314965" header="0.51181102362204722" footer="0.51181102362204722"/>
  <pageSetup paperSize="9" scale="78" fitToHeight="22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workbookViewId="0">
      <pane ySplit="1" topLeftCell="A2" activePane="bottomLeft" state="frozen"/>
      <selection activeCell="G29" sqref="G29"/>
      <selection pane="bottomLeft" activeCell="A2" sqref="A2"/>
    </sheetView>
  </sheetViews>
  <sheetFormatPr defaultRowHeight="12.75" x14ac:dyDescent="0.2"/>
  <cols>
    <col min="1" max="1" width="7.140625" style="1" bestFit="1" customWidth="1"/>
    <col min="2" max="2" width="6.28515625" style="1" bestFit="1" customWidth="1"/>
    <col min="3" max="3" width="8.5703125" style="1" customWidth="1"/>
    <col min="4" max="4" width="12" style="1" customWidth="1"/>
    <col min="5" max="5" width="8.7109375" style="1" bestFit="1" customWidth="1"/>
    <col min="6" max="6" width="14.42578125" style="1" bestFit="1" customWidth="1"/>
    <col min="7" max="7" width="21.7109375" style="1" bestFit="1" customWidth="1"/>
    <col min="8" max="8" width="31.42578125" style="1" bestFit="1" customWidth="1"/>
    <col min="9" max="9" width="22.42578125" style="1" customWidth="1"/>
    <col min="10" max="10" width="4.7109375" style="2" customWidth="1"/>
    <col min="11" max="11" width="38.7109375" style="1" customWidth="1"/>
    <col min="12" max="16384" width="9.140625" style="15"/>
  </cols>
  <sheetData>
    <row r="1" spans="1:11" ht="12.95" customHeight="1" x14ac:dyDescent="0.2">
      <c r="A1" s="30" t="s">
        <v>86</v>
      </c>
      <c r="B1" s="30" t="s">
        <v>87</v>
      </c>
      <c r="C1" s="30" t="s">
        <v>88</v>
      </c>
      <c r="D1" s="30" t="s">
        <v>90</v>
      </c>
      <c r="E1" s="33" t="s">
        <v>89</v>
      </c>
      <c r="F1" s="33" t="s">
        <v>91</v>
      </c>
      <c r="G1" s="34" t="s">
        <v>202</v>
      </c>
      <c r="H1" s="31" t="s">
        <v>0</v>
      </c>
      <c r="I1" s="31" t="s">
        <v>117</v>
      </c>
      <c r="J1" s="30" t="s">
        <v>1</v>
      </c>
      <c r="K1" s="31" t="s">
        <v>2</v>
      </c>
    </row>
    <row r="2" spans="1:11" s="76" customFormat="1" x14ac:dyDescent="0.2">
      <c r="A2" s="79" t="s">
        <v>54</v>
      </c>
      <c r="B2" s="79">
        <v>2015</v>
      </c>
      <c r="C2" s="79" t="s">
        <v>4</v>
      </c>
      <c r="D2" s="79" t="s">
        <v>6</v>
      </c>
      <c r="E2" s="79" t="s">
        <v>5</v>
      </c>
      <c r="F2" s="79" t="s">
        <v>80</v>
      </c>
      <c r="G2" s="80" t="str">
        <f t="shared" ref="G2:G33" si="0">CONCATENATE(A2,"-",B2,"-",C2,"-",D2,"-",E2,"-",F2)</f>
        <v>KS3-2015-ENG-AT1-TA-NL</v>
      </c>
      <c r="H2" s="64" t="s">
        <v>201</v>
      </c>
      <c r="I2" s="64" t="s">
        <v>267</v>
      </c>
      <c r="J2" s="79"/>
      <c r="K2" s="64"/>
    </row>
    <row r="3" spans="1:11" s="76" customFormat="1" x14ac:dyDescent="0.2">
      <c r="A3" s="79" t="s">
        <v>54</v>
      </c>
      <c r="B3" s="79">
        <v>2015</v>
      </c>
      <c r="C3" s="79" t="s">
        <v>4</v>
      </c>
      <c r="D3" s="79" t="s">
        <v>7</v>
      </c>
      <c r="E3" s="79" t="s">
        <v>5</v>
      </c>
      <c r="F3" s="79" t="s">
        <v>80</v>
      </c>
      <c r="G3" s="80" t="str">
        <f t="shared" si="0"/>
        <v>KS3-2015-ENG-AT2-TA-NL</v>
      </c>
      <c r="H3" s="64" t="s">
        <v>8</v>
      </c>
      <c r="I3" s="64" t="s">
        <v>267</v>
      </c>
      <c r="J3" s="79"/>
      <c r="K3" s="64"/>
    </row>
    <row r="4" spans="1:11" s="76" customFormat="1" x14ac:dyDescent="0.2">
      <c r="A4" s="79" t="s">
        <v>54</v>
      </c>
      <c r="B4" s="79">
        <v>2015</v>
      </c>
      <c r="C4" s="79" t="s">
        <v>4</v>
      </c>
      <c r="D4" s="79" t="s">
        <v>9</v>
      </c>
      <c r="E4" s="79" t="s">
        <v>5</v>
      </c>
      <c r="F4" s="79" t="s">
        <v>80</v>
      </c>
      <c r="G4" s="80" t="str">
        <f t="shared" si="0"/>
        <v>KS3-2015-ENG-AT3-TA-NL</v>
      </c>
      <c r="H4" s="64" t="s">
        <v>10</v>
      </c>
      <c r="I4" s="64" t="s">
        <v>267</v>
      </c>
      <c r="J4" s="79"/>
      <c r="K4" s="64"/>
    </row>
    <row r="5" spans="1:11" s="76" customFormat="1" x14ac:dyDescent="0.2">
      <c r="A5" s="79" t="s">
        <v>54</v>
      </c>
      <c r="B5" s="79">
        <v>2015</v>
      </c>
      <c r="C5" s="79" t="s">
        <v>4</v>
      </c>
      <c r="D5" s="79" t="s">
        <v>11</v>
      </c>
      <c r="E5" s="79" t="s">
        <v>5</v>
      </c>
      <c r="F5" s="79" t="s">
        <v>80</v>
      </c>
      <c r="G5" s="80" t="str">
        <f t="shared" si="0"/>
        <v>KS3-2015-ENG-SUB-TA-NL</v>
      </c>
      <c r="H5" s="64" t="s">
        <v>12</v>
      </c>
      <c r="I5" s="64" t="s">
        <v>267</v>
      </c>
      <c r="J5" s="79"/>
      <c r="K5" s="64" t="s">
        <v>31</v>
      </c>
    </row>
    <row r="6" spans="1:11" s="76" customFormat="1" x14ac:dyDescent="0.2">
      <c r="A6" s="79" t="s">
        <v>54</v>
      </c>
      <c r="B6" s="79">
        <v>2015</v>
      </c>
      <c r="C6" s="79" t="s">
        <v>13</v>
      </c>
      <c r="D6" s="79" t="s">
        <v>6</v>
      </c>
      <c r="E6" s="79" t="s">
        <v>5</v>
      </c>
      <c r="F6" s="79" t="s">
        <v>80</v>
      </c>
      <c r="G6" s="80" t="str">
        <f t="shared" si="0"/>
        <v>KS3-2015-MAT-AT1-TA-NL</v>
      </c>
      <c r="H6" s="64" t="s">
        <v>14</v>
      </c>
      <c r="I6" s="64" t="s">
        <v>267</v>
      </c>
      <c r="J6" s="79"/>
      <c r="K6" s="64"/>
    </row>
    <row r="7" spans="1:11" s="76" customFormat="1" x14ac:dyDescent="0.2">
      <c r="A7" s="79" t="s">
        <v>54</v>
      </c>
      <c r="B7" s="79">
        <v>2015</v>
      </c>
      <c r="C7" s="79" t="s">
        <v>13</v>
      </c>
      <c r="D7" s="79" t="s">
        <v>7</v>
      </c>
      <c r="E7" s="79" t="s">
        <v>5</v>
      </c>
      <c r="F7" s="79" t="s">
        <v>80</v>
      </c>
      <c r="G7" s="80" t="str">
        <f t="shared" si="0"/>
        <v>KS3-2015-MAT-AT2-TA-NL</v>
      </c>
      <c r="H7" s="64" t="s">
        <v>15</v>
      </c>
      <c r="I7" s="64" t="s">
        <v>267</v>
      </c>
      <c r="J7" s="79"/>
      <c r="K7" s="64"/>
    </row>
    <row r="8" spans="1:11" s="76" customFormat="1" x14ac:dyDescent="0.2">
      <c r="A8" s="79" t="s">
        <v>54</v>
      </c>
      <c r="B8" s="79">
        <v>2015</v>
      </c>
      <c r="C8" s="79" t="s">
        <v>13</v>
      </c>
      <c r="D8" s="79" t="s">
        <v>9</v>
      </c>
      <c r="E8" s="79" t="s">
        <v>5</v>
      </c>
      <c r="F8" s="79" t="s">
        <v>80</v>
      </c>
      <c r="G8" s="80" t="str">
        <f t="shared" si="0"/>
        <v>KS3-2015-MAT-AT3-TA-NL</v>
      </c>
      <c r="H8" s="64" t="s">
        <v>16</v>
      </c>
      <c r="I8" s="64" t="s">
        <v>267</v>
      </c>
      <c r="J8" s="79"/>
      <c r="K8" s="64"/>
    </row>
    <row r="9" spans="1:11" s="76" customFormat="1" x14ac:dyDescent="0.2">
      <c r="A9" s="79" t="s">
        <v>54</v>
      </c>
      <c r="B9" s="79">
        <v>2015</v>
      </c>
      <c r="C9" s="79" t="s">
        <v>13</v>
      </c>
      <c r="D9" s="79" t="s">
        <v>22</v>
      </c>
      <c r="E9" s="79" t="s">
        <v>5</v>
      </c>
      <c r="F9" s="79" t="s">
        <v>80</v>
      </c>
      <c r="G9" s="80" t="str">
        <f t="shared" si="0"/>
        <v>KS3-2015-MAT-AT4-TA-NL</v>
      </c>
      <c r="H9" s="64" t="s">
        <v>36</v>
      </c>
      <c r="I9" s="64" t="s">
        <v>267</v>
      </c>
      <c r="J9" s="79"/>
      <c r="K9" s="64"/>
    </row>
    <row r="10" spans="1:11" s="76" customFormat="1" x14ac:dyDescent="0.2">
      <c r="A10" s="79" t="s">
        <v>54</v>
      </c>
      <c r="B10" s="79">
        <v>2015</v>
      </c>
      <c r="C10" s="79" t="s">
        <v>13</v>
      </c>
      <c r="D10" s="79" t="s">
        <v>11</v>
      </c>
      <c r="E10" s="79" t="s">
        <v>5</v>
      </c>
      <c r="F10" s="79" t="s">
        <v>80</v>
      </c>
      <c r="G10" s="80" t="str">
        <f t="shared" si="0"/>
        <v>KS3-2015-MAT-SUB-TA-NL</v>
      </c>
      <c r="H10" s="64" t="s">
        <v>17</v>
      </c>
      <c r="I10" s="64" t="s">
        <v>267</v>
      </c>
      <c r="J10" s="79" t="s">
        <v>284</v>
      </c>
      <c r="K10" s="64" t="s">
        <v>55</v>
      </c>
    </row>
    <row r="11" spans="1:11" s="76" customFormat="1" x14ac:dyDescent="0.2">
      <c r="A11" s="79" t="s">
        <v>54</v>
      </c>
      <c r="B11" s="79">
        <v>2015</v>
      </c>
      <c r="C11" s="79" t="s">
        <v>18</v>
      </c>
      <c r="D11" s="79" t="s">
        <v>6</v>
      </c>
      <c r="E11" s="79" t="s">
        <v>5</v>
      </c>
      <c r="F11" s="79" t="s">
        <v>80</v>
      </c>
      <c r="G11" s="80" t="str">
        <f t="shared" si="0"/>
        <v>KS3-2015-SCI-AT1-TA-NL</v>
      </c>
      <c r="H11" s="64" t="s">
        <v>19</v>
      </c>
      <c r="I11" s="64" t="s">
        <v>267</v>
      </c>
      <c r="J11" s="79"/>
      <c r="K11" s="64"/>
    </row>
    <row r="12" spans="1:11" s="76" customFormat="1" x14ac:dyDescent="0.2">
      <c r="A12" s="79" t="s">
        <v>54</v>
      </c>
      <c r="B12" s="79">
        <v>2015</v>
      </c>
      <c r="C12" s="79" t="s">
        <v>18</v>
      </c>
      <c r="D12" s="79" t="s">
        <v>7</v>
      </c>
      <c r="E12" s="79" t="s">
        <v>5</v>
      </c>
      <c r="F12" s="79" t="s">
        <v>80</v>
      </c>
      <c r="G12" s="80" t="str">
        <f t="shared" si="0"/>
        <v>KS3-2015-SCI-AT2-TA-NL</v>
      </c>
      <c r="H12" s="64" t="s">
        <v>20</v>
      </c>
      <c r="I12" s="64" t="s">
        <v>267</v>
      </c>
      <c r="J12" s="79"/>
      <c r="K12" s="64"/>
    </row>
    <row r="13" spans="1:11" s="76" customFormat="1" x14ac:dyDescent="0.2">
      <c r="A13" s="79" t="s">
        <v>54</v>
      </c>
      <c r="B13" s="79">
        <v>2015</v>
      </c>
      <c r="C13" s="79" t="s">
        <v>18</v>
      </c>
      <c r="D13" s="79" t="s">
        <v>9</v>
      </c>
      <c r="E13" s="79" t="s">
        <v>5</v>
      </c>
      <c r="F13" s="79" t="s">
        <v>80</v>
      </c>
      <c r="G13" s="80" t="str">
        <f t="shared" si="0"/>
        <v>KS3-2015-SCI-AT3-TA-NL</v>
      </c>
      <c r="H13" s="64" t="s">
        <v>21</v>
      </c>
      <c r="I13" s="64" t="s">
        <v>267</v>
      </c>
      <c r="J13" s="79"/>
      <c r="K13" s="64"/>
    </row>
    <row r="14" spans="1:11" s="76" customFormat="1" x14ac:dyDescent="0.2">
      <c r="A14" s="79" t="s">
        <v>54</v>
      </c>
      <c r="B14" s="79">
        <v>2015</v>
      </c>
      <c r="C14" s="79" t="s">
        <v>18</v>
      </c>
      <c r="D14" s="79" t="s">
        <v>22</v>
      </c>
      <c r="E14" s="79" t="s">
        <v>5</v>
      </c>
      <c r="F14" s="79" t="s">
        <v>80</v>
      </c>
      <c r="G14" s="80" t="str">
        <f t="shared" si="0"/>
        <v>KS3-2015-SCI-AT4-TA-NL</v>
      </c>
      <c r="H14" s="64" t="s">
        <v>23</v>
      </c>
      <c r="I14" s="64" t="s">
        <v>267</v>
      </c>
      <c r="J14" s="79"/>
      <c r="K14" s="64"/>
    </row>
    <row r="15" spans="1:11" s="76" customFormat="1" x14ac:dyDescent="0.2">
      <c r="A15" s="79" t="s">
        <v>54</v>
      </c>
      <c r="B15" s="79">
        <v>2015</v>
      </c>
      <c r="C15" s="79" t="s">
        <v>18</v>
      </c>
      <c r="D15" s="79" t="s">
        <v>11</v>
      </c>
      <c r="E15" s="79" t="s">
        <v>5</v>
      </c>
      <c r="F15" s="79" t="s">
        <v>80</v>
      </c>
      <c r="G15" s="80" t="str">
        <f t="shared" si="0"/>
        <v>KS3-2015-SCI-SUB-TA-NL</v>
      </c>
      <c r="H15" s="64" t="s">
        <v>24</v>
      </c>
      <c r="I15" s="64" t="s">
        <v>267</v>
      </c>
      <c r="J15" s="79"/>
      <c r="K15" s="64" t="s">
        <v>39</v>
      </c>
    </row>
    <row r="16" spans="1:11" s="76" customFormat="1" x14ac:dyDescent="0.2">
      <c r="A16" s="79" t="s">
        <v>54</v>
      </c>
      <c r="B16" s="79">
        <v>2015</v>
      </c>
      <c r="C16" s="79" t="s">
        <v>57</v>
      </c>
      <c r="D16" s="79" t="s">
        <v>11</v>
      </c>
      <c r="E16" s="79" t="s">
        <v>5</v>
      </c>
      <c r="F16" s="79" t="s">
        <v>80</v>
      </c>
      <c r="G16" s="80" t="str">
        <f t="shared" si="0"/>
        <v>KS3-2015-ART-SUB-TA-NL</v>
      </c>
      <c r="H16" s="64" t="s">
        <v>200</v>
      </c>
      <c r="I16" s="64" t="s">
        <v>267</v>
      </c>
      <c r="J16" s="79"/>
      <c r="K16" s="64"/>
    </row>
    <row r="17" spans="1:11" s="76" customFormat="1" ht="12.75" customHeight="1" x14ac:dyDescent="0.2">
      <c r="A17" s="79" t="s">
        <v>54</v>
      </c>
      <c r="B17" s="79">
        <v>2015</v>
      </c>
      <c r="C17" s="79" t="s">
        <v>195</v>
      </c>
      <c r="D17" s="79" t="s">
        <v>11</v>
      </c>
      <c r="E17" s="79" t="s">
        <v>5</v>
      </c>
      <c r="F17" s="79" t="s">
        <v>80</v>
      </c>
      <c r="G17" s="80" t="str">
        <f t="shared" si="0"/>
        <v>KS3-2015-CIT-SUB-TA-NL</v>
      </c>
      <c r="H17" s="64" t="s">
        <v>196</v>
      </c>
      <c r="I17" s="81" t="s">
        <v>267</v>
      </c>
      <c r="J17" s="79"/>
      <c r="K17" s="81"/>
    </row>
    <row r="18" spans="1:11" s="76" customFormat="1" x14ac:dyDescent="0.2">
      <c r="A18" s="79" t="s">
        <v>54</v>
      </c>
      <c r="B18" s="79">
        <v>2015</v>
      </c>
      <c r="C18" s="79" t="s">
        <v>58</v>
      </c>
      <c r="D18" s="79" t="s">
        <v>11</v>
      </c>
      <c r="E18" s="79" t="s">
        <v>5</v>
      </c>
      <c r="F18" s="79" t="s">
        <v>80</v>
      </c>
      <c r="G18" s="80" t="str">
        <f t="shared" si="0"/>
        <v>KS3-2015-DAT-SUB-TA-NL</v>
      </c>
      <c r="H18" s="64" t="s">
        <v>59</v>
      </c>
      <c r="I18" s="64" t="s">
        <v>267</v>
      </c>
      <c r="J18" s="79"/>
      <c r="K18" s="64"/>
    </row>
    <row r="19" spans="1:11" s="76" customFormat="1" x14ac:dyDescent="0.2">
      <c r="A19" s="79" t="s">
        <v>54</v>
      </c>
      <c r="B19" s="79">
        <v>2015</v>
      </c>
      <c r="C19" s="79" t="s">
        <v>60</v>
      </c>
      <c r="D19" s="79" t="s">
        <v>11</v>
      </c>
      <c r="E19" s="79" t="s">
        <v>5</v>
      </c>
      <c r="F19" s="79" t="s">
        <v>80</v>
      </c>
      <c r="G19" s="80" t="str">
        <f t="shared" si="0"/>
        <v>KS3-2015-GEO-SUB-TA-NL</v>
      </c>
      <c r="H19" s="64" t="s">
        <v>203</v>
      </c>
      <c r="I19" s="64" t="s">
        <v>267</v>
      </c>
      <c r="J19" s="79"/>
      <c r="K19" s="64"/>
    </row>
    <row r="20" spans="1:11" s="76" customFormat="1" x14ac:dyDescent="0.2">
      <c r="A20" s="79" t="s">
        <v>54</v>
      </c>
      <c r="B20" s="79">
        <v>2015</v>
      </c>
      <c r="C20" s="79" t="s">
        <v>61</v>
      </c>
      <c r="D20" s="79" t="s">
        <v>11</v>
      </c>
      <c r="E20" s="79" t="s">
        <v>5</v>
      </c>
      <c r="F20" s="79" t="s">
        <v>80</v>
      </c>
      <c r="G20" s="80" t="str">
        <f t="shared" si="0"/>
        <v>KS3-2015-HIS-SUB-TA-NL</v>
      </c>
      <c r="H20" s="64" t="s">
        <v>204</v>
      </c>
      <c r="I20" s="64" t="s">
        <v>267</v>
      </c>
      <c r="J20" s="79"/>
      <c r="K20" s="64"/>
    </row>
    <row r="21" spans="1:11" s="76" customFormat="1" x14ac:dyDescent="0.2">
      <c r="A21" s="79" t="s">
        <v>54</v>
      </c>
      <c r="B21" s="79">
        <v>2015</v>
      </c>
      <c r="C21" s="79" t="s">
        <v>63</v>
      </c>
      <c r="D21" s="79" t="s">
        <v>11</v>
      </c>
      <c r="E21" s="79" t="s">
        <v>5</v>
      </c>
      <c r="F21" s="79" t="s">
        <v>80</v>
      </c>
      <c r="G21" s="80" t="str">
        <f t="shared" si="0"/>
        <v>KS3-2015-MUS-SUB-TA-NL</v>
      </c>
      <c r="H21" s="64" t="s">
        <v>64</v>
      </c>
      <c r="I21" s="64" t="s">
        <v>267</v>
      </c>
      <c r="J21" s="79"/>
      <c r="K21" s="64"/>
    </row>
    <row r="22" spans="1:11" s="76" customFormat="1" x14ac:dyDescent="0.2">
      <c r="A22" s="79" t="s">
        <v>54</v>
      </c>
      <c r="B22" s="79">
        <v>2015</v>
      </c>
      <c r="C22" s="79" t="s">
        <v>65</v>
      </c>
      <c r="D22" s="79" t="s">
        <v>11</v>
      </c>
      <c r="E22" s="79" t="s">
        <v>5</v>
      </c>
      <c r="F22" s="79" t="s">
        <v>80</v>
      </c>
      <c r="G22" s="80" t="str">
        <f t="shared" si="0"/>
        <v>KS3-2015-PED-SUB-TA-NL</v>
      </c>
      <c r="H22" s="64" t="s">
        <v>66</v>
      </c>
      <c r="I22" s="64" t="s">
        <v>267</v>
      </c>
      <c r="J22" s="79"/>
      <c r="K22" s="64"/>
    </row>
    <row r="23" spans="1:11" s="76" customFormat="1" x14ac:dyDescent="0.2">
      <c r="A23" s="79" t="s">
        <v>54</v>
      </c>
      <c r="B23" s="79">
        <v>2015</v>
      </c>
      <c r="C23" s="79" t="s">
        <v>197</v>
      </c>
      <c r="D23" s="79" t="s">
        <v>11</v>
      </c>
      <c r="E23" s="79" t="s">
        <v>5</v>
      </c>
      <c r="F23" s="79" t="s">
        <v>80</v>
      </c>
      <c r="G23" s="80" t="str">
        <f t="shared" si="0"/>
        <v>KS3-2015-REL-SUB-TA-NL</v>
      </c>
      <c r="H23" s="64" t="s">
        <v>198</v>
      </c>
      <c r="I23" s="64" t="s">
        <v>267</v>
      </c>
      <c r="J23" s="79"/>
      <c r="K23" s="64"/>
    </row>
    <row r="24" spans="1:11" s="76" customFormat="1" x14ac:dyDescent="0.2">
      <c r="A24" s="79" t="s">
        <v>54</v>
      </c>
      <c r="B24" s="79">
        <v>2015</v>
      </c>
      <c r="C24" s="82" t="s">
        <v>67</v>
      </c>
      <c r="D24" s="79" t="s">
        <v>6</v>
      </c>
      <c r="E24" s="79" t="s">
        <v>5</v>
      </c>
      <c r="F24" s="79" t="s">
        <v>80</v>
      </c>
      <c r="G24" s="80" t="str">
        <f t="shared" si="0"/>
        <v>KS3-2015-MFL*-AT1-TA-NL</v>
      </c>
      <c r="H24" s="64" t="s">
        <v>68</v>
      </c>
      <c r="I24" s="64" t="s">
        <v>267</v>
      </c>
      <c r="J24" s="79"/>
      <c r="K24" s="64"/>
    </row>
    <row r="25" spans="1:11" s="76" customFormat="1" x14ac:dyDescent="0.2">
      <c r="A25" s="79" t="s">
        <v>54</v>
      </c>
      <c r="B25" s="79">
        <v>2015</v>
      </c>
      <c r="C25" s="82" t="s">
        <v>67</v>
      </c>
      <c r="D25" s="79" t="s">
        <v>7</v>
      </c>
      <c r="E25" s="79" t="s">
        <v>5</v>
      </c>
      <c r="F25" s="79" t="s">
        <v>80</v>
      </c>
      <c r="G25" s="80" t="str">
        <f t="shared" si="0"/>
        <v>KS3-2015-MFL*-AT2-TA-NL</v>
      </c>
      <c r="H25" s="64" t="s">
        <v>69</v>
      </c>
      <c r="I25" s="64" t="s">
        <v>267</v>
      </c>
      <c r="J25" s="79"/>
      <c r="K25" s="64"/>
    </row>
    <row r="26" spans="1:11" s="76" customFormat="1" x14ac:dyDescent="0.2">
      <c r="A26" s="79" t="s">
        <v>54</v>
      </c>
      <c r="B26" s="79">
        <v>2015</v>
      </c>
      <c r="C26" s="82" t="s">
        <v>67</v>
      </c>
      <c r="D26" s="79" t="s">
        <v>9</v>
      </c>
      <c r="E26" s="79" t="s">
        <v>5</v>
      </c>
      <c r="F26" s="79" t="s">
        <v>80</v>
      </c>
      <c r="G26" s="80" t="str">
        <f t="shared" si="0"/>
        <v>KS3-2015-MFL*-AT3-TA-NL</v>
      </c>
      <c r="H26" s="64" t="s">
        <v>70</v>
      </c>
      <c r="I26" s="64" t="s">
        <v>267</v>
      </c>
      <c r="J26" s="79"/>
      <c r="K26" s="64"/>
    </row>
    <row r="27" spans="1:11" s="76" customFormat="1" x14ac:dyDescent="0.2">
      <c r="A27" s="79" t="s">
        <v>54</v>
      </c>
      <c r="B27" s="79">
        <v>2015</v>
      </c>
      <c r="C27" s="82" t="s">
        <v>67</v>
      </c>
      <c r="D27" s="79" t="s">
        <v>22</v>
      </c>
      <c r="E27" s="79" t="s">
        <v>5</v>
      </c>
      <c r="F27" s="79" t="s">
        <v>80</v>
      </c>
      <c r="G27" s="80" t="str">
        <f t="shared" si="0"/>
        <v>KS3-2015-MFL*-AT4-TA-NL</v>
      </c>
      <c r="H27" s="64" t="s">
        <v>10</v>
      </c>
      <c r="I27" s="64" t="s">
        <v>267</v>
      </c>
      <c r="J27" s="79"/>
      <c r="K27" s="64"/>
    </row>
    <row r="28" spans="1:11" s="76" customFormat="1" x14ac:dyDescent="0.2">
      <c r="A28" s="79" t="s">
        <v>54</v>
      </c>
      <c r="B28" s="79">
        <v>2015</v>
      </c>
      <c r="C28" s="82" t="s">
        <v>67</v>
      </c>
      <c r="D28" s="79" t="s">
        <v>11</v>
      </c>
      <c r="E28" s="79" t="s">
        <v>5</v>
      </c>
      <c r="F28" s="79" t="s">
        <v>80</v>
      </c>
      <c r="G28" s="80" t="str">
        <f t="shared" si="0"/>
        <v>KS3-2015-MFL*-SUB-TA-NL</v>
      </c>
      <c r="H28" s="83" t="s">
        <v>153</v>
      </c>
      <c r="I28" s="64" t="s">
        <v>267</v>
      </c>
      <c r="J28" s="79"/>
      <c r="K28" s="64" t="s">
        <v>56</v>
      </c>
    </row>
    <row r="29" spans="1:11" s="76" customFormat="1" x14ac:dyDescent="0.2">
      <c r="A29" s="79" t="s">
        <v>54</v>
      </c>
      <c r="B29" s="79">
        <v>2015</v>
      </c>
      <c r="C29" s="79" t="s">
        <v>4</v>
      </c>
      <c r="D29" s="79" t="s">
        <v>45</v>
      </c>
      <c r="E29" s="79">
        <v>47</v>
      </c>
      <c r="F29" s="79" t="s">
        <v>83</v>
      </c>
      <c r="G29" s="80" t="str">
        <f t="shared" si="0"/>
        <v>KS3-2015-ENG-TS1-47-NM</v>
      </c>
      <c r="H29" s="64" t="s">
        <v>92</v>
      </c>
      <c r="I29" s="64" t="s">
        <v>30</v>
      </c>
      <c r="J29" s="79">
        <v>32</v>
      </c>
      <c r="K29" s="64"/>
    </row>
    <row r="30" spans="1:11" s="76" customFormat="1" x14ac:dyDescent="0.2">
      <c r="A30" s="79" t="s">
        <v>54</v>
      </c>
      <c r="B30" s="79">
        <v>2015</v>
      </c>
      <c r="C30" s="79" t="s">
        <v>4</v>
      </c>
      <c r="D30" s="79" t="s">
        <v>47</v>
      </c>
      <c r="E30" s="79">
        <v>47</v>
      </c>
      <c r="F30" s="79" t="s">
        <v>83</v>
      </c>
      <c r="G30" s="80" t="str">
        <f t="shared" si="0"/>
        <v>KS3-2015-ENG-TS2-47-NM</v>
      </c>
      <c r="H30" s="64" t="s">
        <v>111</v>
      </c>
      <c r="I30" s="64" t="s">
        <v>30</v>
      </c>
      <c r="J30" s="79">
        <v>18</v>
      </c>
      <c r="K30" s="64"/>
    </row>
    <row r="31" spans="1:11" s="76" customFormat="1" x14ac:dyDescent="0.2">
      <c r="A31" s="79" t="s">
        <v>54</v>
      </c>
      <c r="B31" s="79">
        <v>2015</v>
      </c>
      <c r="C31" s="79" t="s">
        <v>4</v>
      </c>
      <c r="D31" s="79" t="s">
        <v>26</v>
      </c>
      <c r="E31" s="79">
        <v>47</v>
      </c>
      <c r="F31" s="79" t="s">
        <v>84</v>
      </c>
      <c r="G31" s="80" t="str">
        <f t="shared" si="0"/>
        <v>KS3-2015-ENG-REA-47-NS</v>
      </c>
      <c r="H31" s="64" t="s">
        <v>92</v>
      </c>
      <c r="I31" s="64" t="s">
        <v>30</v>
      </c>
      <c r="J31" s="79">
        <v>50</v>
      </c>
      <c r="K31" s="64" t="s">
        <v>73</v>
      </c>
    </row>
    <row r="32" spans="1:11" s="76" customFormat="1" x14ac:dyDescent="0.2">
      <c r="A32" s="79" t="s">
        <v>54</v>
      </c>
      <c r="B32" s="79">
        <v>2015</v>
      </c>
      <c r="C32" s="79" t="s">
        <v>4</v>
      </c>
      <c r="D32" s="79" t="s">
        <v>94</v>
      </c>
      <c r="E32" s="79">
        <v>47</v>
      </c>
      <c r="F32" s="79" t="s">
        <v>83</v>
      </c>
      <c r="G32" s="80" t="str">
        <f t="shared" si="0"/>
        <v>KS3-2015-ENG-TS3-47-NM</v>
      </c>
      <c r="H32" s="64" t="s">
        <v>143</v>
      </c>
      <c r="I32" s="64" t="s">
        <v>30</v>
      </c>
      <c r="J32" s="79">
        <v>30</v>
      </c>
      <c r="K32" s="64"/>
    </row>
    <row r="33" spans="1:11" s="76" customFormat="1" x14ac:dyDescent="0.2">
      <c r="A33" s="79" t="s">
        <v>54</v>
      </c>
      <c r="B33" s="79">
        <v>2015</v>
      </c>
      <c r="C33" s="79" t="s">
        <v>4</v>
      </c>
      <c r="D33" s="79" t="s">
        <v>110</v>
      </c>
      <c r="E33" s="79">
        <v>47</v>
      </c>
      <c r="F33" s="79" t="s">
        <v>83</v>
      </c>
      <c r="G33" s="80" t="str">
        <f t="shared" si="0"/>
        <v>KS3-2015-ENG-TS4-47-NM</v>
      </c>
      <c r="H33" s="64" t="s">
        <v>144</v>
      </c>
      <c r="I33" s="64" t="s">
        <v>30</v>
      </c>
      <c r="J33" s="79">
        <v>20</v>
      </c>
      <c r="K33" s="64" t="s">
        <v>150</v>
      </c>
    </row>
    <row r="34" spans="1:11" s="76" customFormat="1" x14ac:dyDescent="0.2">
      <c r="A34" s="79" t="s">
        <v>54</v>
      </c>
      <c r="B34" s="79">
        <v>2015</v>
      </c>
      <c r="C34" s="79" t="s">
        <v>4</v>
      </c>
      <c r="D34" s="79" t="s">
        <v>27</v>
      </c>
      <c r="E34" s="79">
        <v>47</v>
      </c>
      <c r="F34" s="79" t="s">
        <v>84</v>
      </c>
      <c r="G34" s="80" t="str">
        <f t="shared" ref="G34:G51" si="1">CONCATENATE(A34,"-",B34,"-",C34,"-",D34,"-",E34,"-",F34)</f>
        <v>KS3-2015-ENG-WRI-47-NS</v>
      </c>
      <c r="H34" s="64" t="s">
        <v>93</v>
      </c>
      <c r="I34" s="64" t="s">
        <v>30</v>
      </c>
      <c r="J34" s="79">
        <v>50</v>
      </c>
      <c r="K34" s="64" t="s">
        <v>145</v>
      </c>
    </row>
    <row r="35" spans="1:11" s="76" customFormat="1" x14ac:dyDescent="0.2">
      <c r="A35" s="79" t="s">
        <v>54</v>
      </c>
      <c r="B35" s="79">
        <v>2015</v>
      </c>
      <c r="C35" s="79" t="s">
        <v>4</v>
      </c>
      <c r="D35" s="79" t="s">
        <v>26</v>
      </c>
      <c r="E35" s="79">
        <v>47</v>
      </c>
      <c r="F35" s="79" t="s">
        <v>80</v>
      </c>
      <c r="G35" s="80" t="str">
        <f t="shared" si="1"/>
        <v>KS3-2015-ENG-REA-47-NL</v>
      </c>
      <c r="H35" s="64" t="s">
        <v>92</v>
      </c>
      <c r="I35" s="64" t="s">
        <v>309</v>
      </c>
      <c r="J35" s="79"/>
      <c r="K35" s="64" t="s">
        <v>44</v>
      </c>
    </row>
    <row r="36" spans="1:11" s="76" customFormat="1" x14ac:dyDescent="0.2">
      <c r="A36" s="79" t="s">
        <v>54</v>
      </c>
      <c r="B36" s="79">
        <v>2015</v>
      </c>
      <c r="C36" s="79" t="s">
        <v>4</v>
      </c>
      <c r="D36" s="79" t="s">
        <v>27</v>
      </c>
      <c r="E36" s="79">
        <v>47</v>
      </c>
      <c r="F36" s="79" t="s">
        <v>80</v>
      </c>
      <c r="G36" s="80" t="str">
        <f t="shared" si="1"/>
        <v>KS3-2015-ENG-WRI-47-NL</v>
      </c>
      <c r="H36" s="64" t="s">
        <v>93</v>
      </c>
      <c r="I36" s="64" t="s">
        <v>308</v>
      </c>
      <c r="J36" s="79"/>
      <c r="K36" s="64" t="s">
        <v>44</v>
      </c>
    </row>
    <row r="37" spans="1:11" s="76" customFormat="1" x14ac:dyDescent="0.2">
      <c r="A37" s="79" t="s">
        <v>54</v>
      </c>
      <c r="B37" s="79">
        <v>2015</v>
      </c>
      <c r="C37" s="79" t="s">
        <v>4</v>
      </c>
      <c r="D37" s="79" t="s">
        <v>11</v>
      </c>
      <c r="E37" s="79">
        <v>47</v>
      </c>
      <c r="F37" s="79" t="s">
        <v>84</v>
      </c>
      <c r="G37" s="80" t="str">
        <f t="shared" si="1"/>
        <v>KS3-2015-ENG-SUB-47-NS</v>
      </c>
      <c r="H37" s="64" t="s">
        <v>72</v>
      </c>
      <c r="I37" s="64" t="s">
        <v>30</v>
      </c>
      <c r="J37" s="79">
        <v>100</v>
      </c>
      <c r="K37" s="64" t="s">
        <v>112</v>
      </c>
    </row>
    <row r="38" spans="1:11" s="76" customFormat="1" ht="22.5" x14ac:dyDescent="0.2">
      <c r="A38" s="79" t="s">
        <v>54</v>
      </c>
      <c r="B38" s="79">
        <v>2015</v>
      </c>
      <c r="C38" s="79" t="s">
        <v>4</v>
      </c>
      <c r="D38" s="79" t="s">
        <v>11</v>
      </c>
      <c r="E38" s="79" t="s">
        <v>25</v>
      </c>
      <c r="F38" s="79" t="s">
        <v>80</v>
      </c>
      <c r="G38" s="80" t="str">
        <f t="shared" si="1"/>
        <v>KS3-2015-ENG-SUB-TT-NL</v>
      </c>
      <c r="H38" s="64" t="s">
        <v>43</v>
      </c>
      <c r="I38" s="64" t="s">
        <v>310</v>
      </c>
      <c r="J38" s="79"/>
      <c r="K38" s="81" t="s">
        <v>287</v>
      </c>
    </row>
    <row r="39" spans="1:11" s="76" customFormat="1" x14ac:dyDescent="0.2">
      <c r="A39" s="79" t="s">
        <v>54</v>
      </c>
      <c r="B39" s="79">
        <v>2015</v>
      </c>
      <c r="C39" s="79" t="s">
        <v>13</v>
      </c>
      <c r="D39" s="79" t="s">
        <v>45</v>
      </c>
      <c r="E39" s="79">
        <v>46</v>
      </c>
      <c r="F39" s="79" t="s">
        <v>83</v>
      </c>
      <c r="G39" s="80" t="str">
        <f t="shared" si="1"/>
        <v>KS3-2015-MAT-TS1-46-NM</v>
      </c>
      <c r="H39" s="64" t="s">
        <v>192</v>
      </c>
      <c r="I39" s="64" t="s">
        <v>30</v>
      </c>
      <c r="J39" s="79">
        <v>60</v>
      </c>
      <c r="K39" s="64"/>
    </row>
    <row r="40" spans="1:11" s="76" customFormat="1" x14ac:dyDescent="0.2">
      <c r="A40" s="79" t="s">
        <v>54</v>
      </c>
      <c r="B40" s="79">
        <v>2015</v>
      </c>
      <c r="C40" s="79" t="s">
        <v>13</v>
      </c>
      <c r="D40" s="79" t="s">
        <v>47</v>
      </c>
      <c r="E40" s="79">
        <v>46</v>
      </c>
      <c r="F40" s="79" t="s">
        <v>83</v>
      </c>
      <c r="G40" s="80" t="str">
        <f t="shared" si="1"/>
        <v>KS3-2015-MAT-TS2-46-NM</v>
      </c>
      <c r="H40" s="64" t="s">
        <v>193</v>
      </c>
      <c r="I40" s="64" t="s">
        <v>30</v>
      </c>
      <c r="J40" s="79">
        <v>60</v>
      </c>
      <c r="K40" s="64"/>
    </row>
    <row r="41" spans="1:11" s="76" customFormat="1" x14ac:dyDescent="0.2">
      <c r="A41" s="79" t="s">
        <v>54</v>
      </c>
      <c r="B41" s="79">
        <v>2015</v>
      </c>
      <c r="C41" s="79" t="s">
        <v>13</v>
      </c>
      <c r="D41" s="79" t="s">
        <v>11</v>
      </c>
      <c r="E41" s="79">
        <v>46</v>
      </c>
      <c r="F41" s="79" t="s">
        <v>84</v>
      </c>
      <c r="G41" s="80" t="str">
        <f t="shared" si="1"/>
        <v>KS3-2015-MAT-SUB-46-NS</v>
      </c>
      <c r="H41" s="64" t="s">
        <v>194</v>
      </c>
      <c r="I41" s="64" t="s">
        <v>30</v>
      </c>
      <c r="J41" s="79">
        <v>120</v>
      </c>
      <c r="K41" s="64" t="s">
        <v>73</v>
      </c>
    </row>
    <row r="42" spans="1:11" s="76" customFormat="1" x14ac:dyDescent="0.2">
      <c r="A42" s="79" t="s">
        <v>54</v>
      </c>
      <c r="B42" s="79">
        <v>2015</v>
      </c>
      <c r="C42" s="79" t="s">
        <v>13</v>
      </c>
      <c r="D42" s="79" t="s">
        <v>45</v>
      </c>
      <c r="E42" s="79">
        <v>57</v>
      </c>
      <c r="F42" s="79" t="s">
        <v>83</v>
      </c>
      <c r="G42" s="80" t="str">
        <f t="shared" si="1"/>
        <v>KS3-2015-MAT-TS1-57-NM</v>
      </c>
      <c r="H42" s="64" t="s">
        <v>189</v>
      </c>
      <c r="I42" s="64" t="s">
        <v>30</v>
      </c>
      <c r="J42" s="79">
        <v>60</v>
      </c>
      <c r="K42" s="64"/>
    </row>
    <row r="43" spans="1:11" s="76" customFormat="1" x14ac:dyDescent="0.2">
      <c r="A43" s="79" t="s">
        <v>54</v>
      </c>
      <c r="B43" s="79">
        <v>2015</v>
      </c>
      <c r="C43" s="79" t="s">
        <v>13</v>
      </c>
      <c r="D43" s="79" t="s">
        <v>47</v>
      </c>
      <c r="E43" s="79">
        <v>57</v>
      </c>
      <c r="F43" s="79" t="s">
        <v>83</v>
      </c>
      <c r="G43" s="80" t="str">
        <f t="shared" si="1"/>
        <v>KS3-2015-MAT-TS2-57-NM</v>
      </c>
      <c r="H43" s="64" t="s">
        <v>190</v>
      </c>
      <c r="I43" s="64" t="s">
        <v>30</v>
      </c>
      <c r="J43" s="79">
        <v>60</v>
      </c>
      <c r="K43" s="64"/>
    </row>
    <row r="44" spans="1:11" s="76" customFormat="1" x14ac:dyDescent="0.2">
      <c r="A44" s="79" t="s">
        <v>54</v>
      </c>
      <c r="B44" s="79">
        <v>2015</v>
      </c>
      <c r="C44" s="79" t="s">
        <v>13</v>
      </c>
      <c r="D44" s="79" t="s">
        <v>11</v>
      </c>
      <c r="E44" s="79">
        <v>57</v>
      </c>
      <c r="F44" s="79" t="s">
        <v>84</v>
      </c>
      <c r="G44" s="80" t="str">
        <f t="shared" si="1"/>
        <v>KS3-2015-MAT-SUB-57-NS</v>
      </c>
      <c r="H44" s="64" t="s">
        <v>191</v>
      </c>
      <c r="I44" s="64" t="s">
        <v>30</v>
      </c>
      <c r="J44" s="79">
        <v>120</v>
      </c>
      <c r="K44" s="64" t="s">
        <v>73</v>
      </c>
    </row>
    <row r="45" spans="1:11" s="76" customFormat="1" ht="22.5" x14ac:dyDescent="0.2">
      <c r="A45" s="79" t="s">
        <v>54</v>
      </c>
      <c r="B45" s="79">
        <v>2015</v>
      </c>
      <c r="C45" s="79" t="s">
        <v>13</v>
      </c>
      <c r="D45" s="79" t="s">
        <v>11</v>
      </c>
      <c r="E45" s="79" t="s">
        <v>25</v>
      </c>
      <c r="F45" s="79" t="s">
        <v>80</v>
      </c>
      <c r="G45" s="80" t="str">
        <f t="shared" si="1"/>
        <v>KS3-2015-MAT-SUB-TT-NL</v>
      </c>
      <c r="H45" s="64" t="s">
        <v>51</v>
      </c>
      <c r="I45" s="64" t="s">
        <v>149</v>
      </c>
      <c r="J45" s="79"/>
      <c r="K45" s="81" t="s">
        <v>307</v>
      </c>
    </row>
    <row r="46" spans="1:11" s="76" customFormat="1" x14ac:dyDescent="0.2">
      <c r="A46" s="79" t="s">
        <v>54</v>
      </c>
      <c r="B46" s="79">
        <v>2015</v>
      </c>
      <c r="C46" s="79" t="s">
        <v>13</v>
      </c>
      <c r="D46" s="79" t="s">
        <v>11</v>
      </c>
      <c r="E46" s="79">
        <v>46</v>
      </c>
      <c r="F46" s="79" t="s">
        <v>80</v>
      </c>
      <c r="G46" s="80" t="str">
        <f t="shared" si="1"/>
        <v>KS3-2015-MAT-SUB-46-NL</v>
      </c>
      <c r="H46" s="64" t="s">
        <v>51</v>
      </c>
      <c r="I46" s="64" t="s">
        <v>256</v>
      </c>
      <c r="J46" s="79"/>
      <c r="K46" s="64" t="s">
        <v>44</v>
      </c>
    </row>
    <row r="47" spans="1:11" s="76" customFormat="1" x14ac:dyDescent="0.2">
      <c r="A47" s="79" t="s">
        <v>54</v>
      </c>
      <c r="B47" s="79">
        <v>2015</v>
      </c>
      <c r="C47" s="79" t="s">
        <v>13</v>
      </c>
      <c r="D47" s="79" t="s">
        <v>11</v>
      </c>
      <c r="E47" s="79">
        <v>57</v>
      </c>
      <c r="F47" s="79" t="s">
        <v>80</v>
      </c>
      <c r="G47" s="80" t="str">
        <f t="shared" si="1"/>
        <v>KS3-2015-MAT-SUB-57-NL</v>
      </c>
      <c r="H47" s="64" t="s">
        <v>51</v>
      </c>
      <c r="I47" s="64" t="s">
        <v>257</v>
      </c>
      <c r="J47" s="79" t="s">
        <v>284</v>
      </c>
      <c r="K47" s="64" t="s">
        <v>44</v>
      </c>
    </row>
    <row r="48" spans="1:11" s="76" customFormat="1" x14ac:dyDescent="0.2">
      <c r="A48" s="79" t="s">
        <v>54</v>
      </c>
      <c r="B48" s="79">
        <v>2015</v>
      </c>
      <c r="C48" s="79" t="s">
        <v>18</v>
      </c>
      <c r="D48" s="79" t="s">
        <v>45</v>
      </c>
      <c r="E48" s="79">
        <v>47</v>
      </c>
      <c r="F48" s="79" t="s">
        <v>83</v>
      </c>
      <c r="G48" s="80" t="str">
        <f t="shared" si="1"/>
        <v>KS3-2015-SCI-TS1-47-NM</v>
      </c>
      <c r="H48" s="64" t="s">
        <v>279</v>
      </c>
      <c r="I48" s="64" t="s">
        <v>30</v>
      </c>
      <c r="J48" s="79">
        <v>60</v>
      </c>
      <c r="K48" s="64"/>
    </row>
    <row r="49" spans="1:11" s="76" customFormat="1" x14ac:dyDescent="0.2">
      <c r="A49" s="79" t="s">
        <v>54</v>
      </c>
      <c r="B49" s="79">
        <v>2015</v>
      </c>
      <c r="C49" s="79" t="s">
        <v>18</v>
      </c>
      <c r="D49" s="79" t="s">
        <v>47</v>
      </c>
      <c r="E49" s="79">
        <v>47</v>
      </c>
      <c r="F49" s="79" t="s">
        <v>83</v>
      </c>
      <c r="G49" s="80" t="str">
        <f t="shared" si="1"/>
        <v>KS3-2015-SCI-TS2-47-NM</v>
      </c>
      <c r="H49" s="64" t="s">
        <v>280</v>
      </c>
      <c r="I49" s="64" t="s">
        <v>30</v>
      </c>
      <c r="J49" s="79">
        <v>60</v>
      </c>
      <c r="K49" s="64"/>
    </row>
    <row r="50" spans="1:11" s="76" customFormat="1" x14ac:dyDescent="0.2">
      <c r="A50" s="79" t="s">
        <v>54</v>
      </c>
      <c r="B50" s="79">
        <v>2015</v>
      </c>
      <c r="C50" s="79" t="s">
        <v>18</v>
      </c>
      <c r="D50" s="79" t="s">
        <v>11</v>
      </c>
      <c r="E50" s="79">
        <v>47</v>
      </c>
      <c r="F50" s="79" t="s">
        <v>84</v>
      </c>
      <c r="G50" s="80" t="str">
        <f t="shared" si="1"/>
        <v>KS3-2015-SCI-SUB-47-NS</v>
      </c>
      <c r="H50" s="64" t="s">
        <v>281</v>
      </c>
      <c r="I50" s="64" t="s">
        <v>30</v>
      </c>
      <c r="J50" s="79">
        <v>120</v>
      </c>
      <c r="K50" s="64" t="s">
        <v>73</v>
      </c>
    </row>
    <row r="51" spans="1:11" s="76" customFormat="1" x14ac:dyDescent="0.2">
      <c r="A51" s="79" t="s">
        <v>54</v>
      </c>
      <c r="B51" s="79">
        <v>2015</v>
      </c>
      <c r="C51" s="79" t="s">
        <v>18</v>
      </c>
      <c r="D51" s="79" t="s">
        <v>11</v>
      </c>
      <c r="E51" s="79" t="s">
        <v>25</v>
      </c>
      <c r="F51" s="79" t="s">
        <v>80</v>
      </c>
      <c r="G51" s="80" t="str">
        <f t="shared" si="1"/>
        <v>KS3-2015-SCI-SUB-TT-NL</v>
      </c>
      <c r="H51" s="64" t="s">
        <v>52</v>
      </c>
      <c r="I51" s="64" t="s">
        <v>308</v>
      </c>
      <c r="J51" s="79"/>
      <c r="K51" s="81" t="s">
        <v>296</v>
      </c>
    </row>
    <row r="52" spans="1:11" s="76" customForma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4"/>
      <c r="K52" s="53"/>
    </row>
    <row r="53" spans="1:11" s="76" customFormat="1" ht="25.5" customHeight="1" x14ac:dyDescent="0.2"/>
    <row r="54" spans="1:11" s="76" customFormat="1" ht="27.75" customHeight="1" x14ac:dyDescent="0.2"/>
    <row r="55" spans="1:11" s="76" customFormat="1" ht="25.5" customHeight="1" x14ac:dyDescent="0.2"/>
    <row r="57" spans="1:11" ht="26.25" customHeight="1" x14ac:dyDescent="0.2"/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60"/>
      <c r="K58" s="58"/>
    </row>
  </sheetData>
  <autoFilter ref="A1:K51"/>
  <phoneticPr fontId="0" type="noConversion"/>
  <printOptions horizontalCentered="1"/>
  <pageMargins left="0.35433070866141736" right="0.35433070866141736" top="0.78740157480314965" bottom="0.78740157480314965" header="0.51181102362204722" footer="0.51181102362204722"/>
  <pageSetup paperSize="9" scale="79" fitToHeight="2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Change Log</vt:lpstr>
      <vt:lpstr>SEN (P-Scales)</vt:lpstr>
      <vt:lpstr>FSP (Early Years Foundation)</vt:lpstr>
      <vt:lpstr>CEM RBA</vt:lpstr>
      <vt:lpstr>NFER RBA</vt:lpstr>
      <vt:lpstr>Early Excellence RBA</vt:lpstr>
      <vt:lpstr>KS1 </vt:lpstr>
      <vt:lpstr>KS2</vt:lpstr>
      <vt:lpstr>KS3</vt:lpstr>
      <vt:lpstr>Y03</vt:lpstr>
      <vt:lpstr>Y04</vt:lpstr>
      <vt:lpstr>Y05</vt:lpstr>
      <vt:lpstr>Y07</vt:lpstr>
      <vt:lpstr>Y08</vt:lpstr>
      <vt:lpstr>AFL</vt:lpstr>
      <vt:lpstr>Lookup Tables</vt:lpstr>
      <vt:lpstr>Notes</vt:lpstr>
      <vt:lpstr>Components</vt:lpstr>
      <vt:lpstr>'SEN (P-Scales)'!Print_Area</vt:lpstr>
      <vt:lpstr>'CEM RBA'!Print_Titles</vt:lpstr>
      <vt:lpstr>'Early Excellence RBA'!Print_Titles</vt:lpstr>
      <vt:lpstr>'FSP (Early Years Foundation)'!Print_Titles</vt:lpstr>
      <vt:lpstr>'KS1 '!Print_Titles</vt:lpstr>
      <vt:lpstr>'KS2'!Print_Titles</vt:lpstr>
      <vt:lpstr>'KS3'!Print_Titles</vt:lpstr>
      <vt:lpstr>'SEN (P-Scales)'!Print_Titles</vt:lpstr>
      <vt:lpstr>'Y03'!Print_Titles</vt:lpstr>
      <vt:lpstr>'Y04'!Print_Titles</vt:lpstr>
      <vt:lpstr>'Y07'!Print_Titles</vt:lpstr>
      <vt:lpstr>'Y08'!Print_Titles</vt:lpstr>
    </vt:vector>
  </TitlesOfParts>
  <Company>DfE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A_COMP_2012_v1.0a</dc:title>
  <dc:subject>Assessment Components (2012)</dc:subject>
  <dc:creator>Terance Marion/Rob Bauling</dc:creator>
  <dc:description>Version Date: 2011-09-09</dc:description>
  <cp:lastModifiedBy>Kenny Barker</cp:lastModifiedBy>
  <cp:lastPrinted>2016-01-28T15:03:36Z</cp:lastPrinted>
  <dcterms:created xsi:type="dcterms:W3CDTF">2000-07-25T13:03:10Z</dcterms:created>
  <dcterms:modified xsi:type="dcterms:W3CDTF">2016-02-24T07:20:55Z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Owner">
    <vt:lpwstr>Education Service (England)</vt:lpwstr>
  </property>
  <property fmtid="{D5CDD505-2E9C-101B-9397-08002B2CF9AE}" pid="4" name="Source">
    <vt:lpwstr>QCDA</vt:lpwstr>
  </property>
  <property fmtid="{D5CDD505-2E9C-101B-9397-08002B2CF9AE}" pid="5" name="QCDA_Contact1">
    <vt:lpwstr>Karenna Woods-Robinson</vt:lpwstr>
  </property>
  <property fmtid="{D5CDD505-2E9C-101B-9397-08002B2CF9AE}" pid="6" name="QCDA_Contact2">
    <vt:lpwstr>Michael Aigbehinmua</vt:lpwstr>
  </property>
  <property fmtid="{D5CDD505-2E9C-101B-9397-08002B2CF9AE}" pid="7" name="QCDA_Contact3">
    <vt:lpwstr>Mick Quinlan</vt:lpwstr>
  </property>
  <property fmtid="{D5CDD505-2E9C-101B-9397-08002B2CF9AE}" pid="8" name="_NewReviewCycle">
    <vt:lpwstr/>
  </property>
</Properties>
</file>