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kalp/Desktop/sfnd/03_camera/camera_based_2d_feature_tracking/results/"/>
    </mc:Choice>
  </mc:AlternateContent>
  <xr:revisionPtr revIDLastSave="0" documentId="13_ncr:1_{90EEFC42-1360-A24D-821B-6EABA4D1CE49}" xr6:coauthVersionLast="36" xr6:coauthVersionMax="36" xr10:uidLastSave="{00000000-0000-0000-0000-000000000000}"/>
  <bookViews>
    <workbookView xWindow="600" yWindow="540" windowWidth="24440" windowHeight="14220" activeTab="4" xr2:uid="{CB6797DE-319A-EC48-94B4-FAAAB2A9867E}"/>
  </bookViews>
  <sheets>
    <sheet name="keypoints" sheetId="2" r:id="rId1"/>
    <sheet name="neighborhood_sizes" sheetId="6" r:id="rId2"/>
    <sheet name="matched points" sheetId="3" r:id="rId3"/>
    <sheet name="det_extract_time" sheetId="5" r:id="rId4"/>
    <sheet name="ratio-points-time" sheetId="8" r:id="rId5"/>
  </sheets>
  <definedNames>
    <definedName name="_xlchart.v1.0" hidden="1">neighborhood_sizes!$A$66:$KL$66</definedName>
    <definedName name="_xlchart.v1.1" hidden="1">neighborhood_sizes!$A$67:$KL$67</definedName>
    <definedName name="_xlchart.v1.10" hidden="1">neighborhood_sizes!$A$53:$KL$53</definedName>
    <definedName name="_xlchart.v1.11" hidden="1">neighborhood_sizes!$A$54:$KL$54</definedName>
    <definedName name="_xlchart.v1.12" hidden="1">neighborhood_sizes!$A$55:$KL$55</definedName>
    <definedName name="_xlchart.v1.13" hidden="1">neighborhood_sizes!$A$56:$KL$56</definedName>
    <definedName name="_xlchart.v1.14" hidden="1">neighborhood_sizes!$A$57:$KL$57</definedName>
    <definedName name="_xlchart.v1.15" hidden="1">neighborhood_sizes!$A$58:$KL$58</definedName>
    <definedName name="_xlchart.v1.16" hidden="1">neighborhood_sizes!$A$59:$KL$59</definedName>
    <definedName name="_xlchart.v1.17" hidden="1">neighborhood_sizes!$A$60:$KL$60</definedName>
    <definedName name="_xlchart.v1.18" hidden="1">neighborhood_sizes!$A$61:$KL$61</definedName>
    <definedName name="_xlchart.v1.19" hidden="1">neighborhood_sizes!$A$62:$KL$62</definedName>
    <definedName name="_xlchart.v1.2" hidden="1">neighborhood_sizes!$A$68:$KL$68</definedName>
    <definedName name="_xlchart.v1.20" hidden="1">neighborhood_sizes!$A$40:$KL$40</definedName>
    <definedName name="_xlchart.v1.21" hidden="1">neighborhood_sizes!$A$41:$KL$41</definedName>
    <definedName name="_xlchart.v1.22" hidden="1">neighborhood_sizes!$A$42:$KL$42</definedName>
    <definedName name="_xlchart.v1.23" hidden="1">neighborhood_sizes!$A$43:$KL$43</definedName>
    <definedName name="_xlchart.v1.24" hidden="1">neighborhood_sizes!$A$44:$KL$44</definedName>
    <definedName name="_xlchart.v1.25" hidden="1">neighborhood_sizes!$A$45:$KL$45</definedName>
    <definedName name="_xlchart.v1.26" hidden="1">neighborhood_sizes!$A$46:$KL$46</definedName>
    <definedName name="_xlchart.v1.27" hidden="1">neighborhood_sizes!$A$47:$KL$47</definedName>
    <definedName name="_xlchart.v1.28" hidden="1">neighborhood_sizes!$A$48:$KL$48</definedName>
    <definedName name="_xlchart.v1.29" hidden="1">neighborhood_sizes!$A$49:$KL$49</definedName>
    <definedName name="_xlchart.v1.3" hidden="1">neighborhood_sizes!$A$69:$KL$69</definedName>
    <definedName name="_xlchart.v1.30" hidden="1">neighborhood_sizes!$A$78:$KL$78</definedName>
    <definedName name="_xlchart.v1.31" hidden="1">neighborhood_sizes!$A$79:$KL$79</definedName>
    <definedName name="_xlchart.v1.32" hidden="1">neighborhood_sizes!$A$80:$KL$80</definedName>
    <definedName name="_xlchart.v1.33" hidden="1">neighborhood_sizes!$A$81:$KL$81</definedName>
    <definedName name="_xlchart.v1.34" hidden="1">neighborhood_sizes!$A$82:$KL$82</definedName>
    <definedName name="_xlchart.v1.35" hidden="1">neighborhood_sizes!$A$83:$KL$83</definedName>
    <definedName name="_xlchart.v1.36" hidden="1">neighborhood_sizes!$A$84:$KL$84</definedName>
    <definedName name="_xlchart.v1.37" hidden="1">neighborhood_sizes!$A$85:$KL$85</definedName>
    <definedName name="_xlchart.v1.38" hidden="1">neighborhood_sizes!$A$86:$KL$86</definedName>
    <definedName name="_xlchart.v1.39" hidden="1">neighborhood_sizes!$A$87:$KL$87</definedName>
    <definedName name="_xlchart.v1.4" hidden="1">neighborhood_sizes!$A$70:$KL$70</definedName>
    <definedName name="_xlchart.v1.5" hidden="1">neighborhood_sizes!$A$71:$KL$71</definedName>
    <definedName name="_xlchart.v1.6" hidden="1">neighborhood_sizes!$A$72:$KL$72</definedName>
    <definedName name="_xlchart.v1.7" hidden="1">neighborhood_sizes!$A$73:$KL$73</definedName>
    <definedName name="_xlchart.v1.8" hidden="1">neighborhood_sizes!$A$74:$KL$74</definedName>
    <definedName name="_xlchart.v1.9" hidden="1">neighborhood_sizes!$A$75:$KL$75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C5" i="8"/>
  <c r="D5" i="8"/>
  <c r="E5" i="8"/>
  <c r="G5" i="8"/>
  <c r="B6" i="8"/>
  <c r="C6" i="8"/>
  <c r="D6" i="8"/>
  <c r="E6" i="8"/>
  <c r="G6" i="8"/>
  <c r="B7" i="8"/>
  <c r="C7" i="8"/>
  <c r="D7" i="8"/>
  <c r="E7" i="8"/>
  <c r="G7" i="8"/>
  <c r="B8" i="8"/>
  <c r="C8" i="8"/>
  <c r="D8" i="8"/>
  <c r="E8" i="8"/>
  <c r="G8" i="8"/>
  <c r="B9" i="8"/>
  <c r="C9" i="8"/>
  <c r="D9" i="8"/>
  <c r="E9" i="8"/>
  <c r="F9" i="8"/>
  <c r="G9" i="8"/>
  <c r="B10" i="8"/>
  <c r="C10" i="8"/>
  <c r="E10" i="8"/>
  <c r="G10" i="8"/>
  <c r="C4" i="8"/>
  <c r="D4" i="8"/>
  <c r="E4" i="8"/>
  <c r="G4" i="8"/>
  <c r="B4" i="8"/>
  <c r="B17" i="5"/>
  <c r="C17" i="5"/>
  <c r="D17" i="5"/>
  <c r="E17" i="5"/>
  <c r="E28" i="5" s="1"/>
  <c r="G17" i="5"/>
  <c r="B18" i="5"/>
  <c r="B29" i="5" s="1"/>
  <c r="C18" i="5"/>
  <c r="C29" i="5" s="1"/>
  <c r="D18" i="5"/>
  <c r="E18" i="5"/>
  <c r="G18" i="5"/>
  <c r="B19" i="5"/>
  <c r="C19" i="5"/>
  <c r="D19" i="5"/>
  <c r="E19" i="5"/>
  <c r="G19" i="5"/>
  <c r="B20" i="5"/>
  <c r="C20" i="5"/>
  <c r="D20" i="5"/>
  <c r="E20" i="5"/>
  <c r="G20" i="5"/>
  <c r="B21" i="5"/>
  <c r="C21" i="5"/>
  <c r="D21" i="5"/>
  <c r="E21" i="5"/>
  <c r="G21" i="5"/>
  <c r="B22" i="5"/>
  <c r="C22" i="5"/>
  <c r="D22" i="5"/>
  <c r="E22" i="5"/>
  <c r="F22" i="5"/>
  <c r="G22" i="5"/>
  <c r="B23" i="5"/>
  <c r="C23" i="5"/>
  <c r="E23" i="5"/>
  <c r="G23" i="5"/>
  <c r="C30" i="5"/>
  <c r="G29" i="5"/>
  <c r="D29" i="5"/>
  <c r="E29" i="5"/>
  <c r="B30" i="5"/>
  <c r="D30" i="5"/>
  <c r="E30" i="5"/>
  <c r="G30" i="5"/>
  <c r="B31" i="5"/>
  <c r="C31" i="5"/>
  <c r="D31" i="5"/>
  <c r="E31" i="5"/>
  <c r="G31" i="5"/>
  <c r="B32" i="5"/>
  <c r="C32" i="5"/>
  <c r="D32" i="5"/>
  <c r="E32" i="5"/>
  <c r="G32" i="5"/>
  <c r="B33" i="5"/>
  <c r="C33" i="5"/>
  <c r="D33" i="5"/>
  <c r="E33" i="5"/>
  <c r="F33" i="5"/>
  <c r="G33" i="5"/>
  <c r="B34" i="5"/>
  <c r="C34" i="5"/>
  <c r="E34" i="5"/>
  <c r="G34" i="5"/>
  <c r="C28" i="5"/>
  <c r="D28" i="5"/>
  <c r="G28" i="5"/>
  <c r="B28" i="5"/>
  <c r="C4" i="5"/>
  <c r="D4" i="5"/>
  <c r="E4" i="5"/>
  <c r="G4" i="5"/>
  <c r="C5" i="5"/>
  <c r="D5" i="5"/>
  <c r="E5" i="5"/>
  <c r="G5" i="5"/>
  <c r="C6" i="5"/>
  <c r="D6" i="5"/>
  <c r="E6" i="5"/>
  <c r="G6" i="5"/>
  <c r="C7" i="5"/>
  <c r="D7" i="5"/>
  <c r="E7" i="5"/>
  <c r="G7" i="5"/>
  <c r="C8" i="5"/>
  <c r="D8" i="5"/>
  <c r="E8" i="5"/>
  <c r="G8" i="5"/>
  <c r="C9" i="5"/>
  <c r="D9" i="5"/>
  <c r="E9" i="5"/>
  <c r="F9" i="5"/>
  <c r="G9" i="5"/>
  <c r="C10" i="5"/>
  <c r="E10" i="5"/>
  <c r="G10" i="5"/>
  <c r="B10" i="5"/>
  <c r="B9" i="5"/>
  <c r="B8" i="5"/>
  <c r="B7" i="5"/>
  <c r="B6" i="5"/>
  <c r="B5" i="5"/>
  <c r="B4" i="5"/>
  <c r="W99" i="5"/>
  <c r="V99" i="5"/>
  <c r="U99" i="5"/>
  <c r="T99" i="5"/>
  <c r="S99" i="5"/>
  <c r="R99" i="5"/>
  <c r="O99" i="5"/>
  <c r="N99" i="5"/>
  <c r="M99" i="5"/>
  <c r="L99" i="5"/>
  <c r="K99" i="5"/>
  <c r="J99" i="5"/>
  <c r="O85" i="5"/>
  <c r="N85" i="5"/>
  <c r="M85" i="5"/>
  <c r="L85" i="5"/>
  <c r="K85" i="5"/>
  <c r="J85" i="5"/>
  <c r="W85" i="5"/>
  <c r="V85" i="5"/>
  <c r="U85" i="5"/>
  <c r="T85" i="5"/>
  <c r="S85" i="5"/>
  <c r="R85" i="5"/>
  <c r="W71" i="5"/>
  <c r="V71" i="5"/>
  <c r="U71" i="5"/>
  <c r="T71" i="5"/>
  <c r="S71" i="5"/>
  <c r="R71" i="5"/>
  <c r="O71" i="5"/>
  <c r="N71" i="5"/>
  <c r="M71" i="5"/>
  <c r="L71" i="5"/>
  <c r="K71" i="5"/>
  <c r="J71" i="5"/>
  <c r="W57" i="5"/>
  <c r="V57" i="5"/>
  <c r="U57" i="5"/>
  <c r="T57" i="5"/>
  <c r="S57" i="5"/>
  <c r="R57" i="5"/>
  <c r="O57" i="5"/>
  <c r="N57" i="5"/>
  <c r="M57" i="5"/>
  <c r="L57" i="5"/>
  <c r="K57" i="5"/>
  <c r="J57" i="5"/>
  <c r="W43" i="5"/>
  <c r="V43" i="5"/>
  <c r="U43" i="5"/>
  <c r="T43" i="5"/>
  <c r="S43" i="5"/>
  <c r="R43" i="5"/>
  <c r="O43" i="5"/>
  <c r="N43" i="5"/>
  <c r="M43" i="5"/>
  <c r="L43" i="5"/>
  <c r="K43" i="5"/>
  <c r="J43" i="5"/>
  <c r="O29" i="5"/>
  <c r="N29" i="5"/>
  <c r="M29" i="5"/>
  <c r="L29" i="5"/>
  <c r="K29" i="5"/>
  <c r="J29" i="5"/>
  <c r="W29" i="5"/>
  <c r="V29" i="5"/>
  <c r="U29" i="5"/>
  <c r="T29" i="5"/>
  <c r="S29" i="5"/>
  <c r="R29" i="5"/>
  <c r="W15" i="5"/>
  <c r="V15" i="5"/>
  <c r="U15" i="5"/>
  <c r="T15" i="5"/>
  <c r="S15" i="5"/>
  <c r="R15" i="5"/>
  <c r="K15" i="5"/>
  <c r="L15" i="5"/>
  <c r="M15" i="5"/>
  <c r="N15" i="5"/>
  <c r="O15" i="5"/>
  <c r="J15" i="5"/>
  <c r="U17" i="3"/>
  <c r="V17" i="3"/>
  <c r="W17" i="3"/>
  <c r="Y17" i="3"/>
  <c r="U18" i="3"/>
  <c r="V18" i="3"/>
  <c r="W18" i="3"/>
  <c r="Y18" i="3"/>
  <c r="U19" i="3"/>
  <c r="V19" i="3"/>
  <c r="W19" i="3"/>
  <c r="Y19" i="3"/>
  <c r="U20" i="3"/>
  <c r="V20" i="3"/>
  <c r="W20" i="3"/>
  <c r="X20" i="3"/>
  <c r="Y20" i="3"/>
  <c r="U21" i="3"/>
  <c r="W21" i="3"/>
  <c r="Y21" i="3"/>
  <c r="T21" i="3"/>
  <c r="T20" i="3"/>
  <c r="T19" i="3"/>
  <c r="T18" i="3"/>
  <c r="T17" i="3"/>
  <c r="U16" i="3"/>
  <c r="V16" i="3"/>
  <c r="W16" i="3"/>
  <c r="Y16" i="3"/>
  <c r="T16" i="3"/>
  <c r="Y15" i="3"/>
  <c r="U15" i="3"/>
  <c r="V15" i="3"/>
  <c r="W15" i="3"/>
  <c r="T15" i="3"/>
  <c r="B77" i="6"/>
  <c r="B65" i="6"/>
  <c r="B52" i="6"/>
  <c r="B39" i="6"/>
  <c r="S15" i="2"/>
  <c r="T15" i="2"/>
  <c r="U15" i="2"/>
  <c r="V15" i="2"/>
  <c r="W15" i="2"/>
  <c r="X15" i="2"/>
  <c r="R15" i="2"/>
  <c r="C31" i="2" l="1"/>
  <c r="D31" i="2"/>
  <c r="E31" i="2"/>
  <c r="F31" i="2"/>
  <c r="G31" i="2"/>
  <c r="H31" i="2"/>
  <c r="B31" i="2"/>
  <c r="C15" i="2"/>
  <c r="D15" i="2"/>
  <c r="E15" i="2"/>
  <c r="F15" i="2"/>
  <c r="G15" i="2"/>
  <c r="H15" i="2"/>
  <c r="B15" i="2"/>
  <c r="C30" i="2"/>
  <c r="D30" i="2"/>
  <c r="E30" i="2"/>
  <c r="F30" i="2"/>
  <c r="G30" i="2"/>
  <c r="H30" i="2"/>
  <c r="B30" i="2"/>
  <c r="C14" i="2"/>
  <c r="D14" i="2"/>
  <c r="E14" i="2"/>
  <c r="F14" i="2"/>
  <c r="G14" i="2"/>
  <c r="H14" i="2"/>
  <c r="B14" i="2"/>
</calcChain>
</file>

<file path=xl/sharedStrings.xml><?xml version="1.0" encoding="utf-8"?>
<sst xmlns="http://schemas.openxmlformats.org/spreadsheetml/2006/main" count="1111" uniqueCount="42">
  <si>
    <t>SHITOMASI</t>
  </si>
  <si>
    <t>HARRIS</t>
  </si>
  <si>
    <t>FAST</t>
  </si>
  <si>
    <t>BRISK</t>
  </si>
  <si>
    <t>ORB</t>
  </si>
  <si>
    <t>AKAZE</t>
  </si>
  <si>
    <t>SIFT</t>
  </si>
  <si>
    <t>BRIEF</t>
  </si>
  <si>
    <t>FREAK</t>
  </si>
  <si>
    <t>N/A</t>
  </si>
  <si>
    <t>total-keypoints</t>
  </si>
  <si>
    <t>car-keypoints</t>
  </si>
  <si>
    <t>Total</t>
  </si>
  <si>
    <t>average</t>
  </si>
  <si>
    <t>KNN</t>
  </si>
  <si>
    <t>MAT_BF</t>
  </si>
  <si>
    <t>MAT_FLANN</t>
  </si>
  <si>
    <t>img-0</t>
  </si>
  <si>
    <t>img-1</t>
  </si>
  <si>
    <t>img-2</t>
  </si>
  <si>
    <t>img-3</t>
  </si>
  <si>
    <t>img-4</t>
  </si>
  <si>
    <t>img-5</t>
  </si>
  <si>
    <t>img-6</t>
  </si>
  <si>
    <t>img-7</t>
  </si>
  <si>
    <t>img-8</t>
  </si>
  <si>
    <t>img-9</t>
  </si>
  <si>
    <t>detection time</t>
  </si>
  <si>
    <t>mean-time(ms)</t>
  </si>
  <si>
    <t>mean no. of keypoints</t>
  </si>
  <si>
    <t>images</t>
  </si>
  <si>
    <t>Mean matched points</t>
  </si>
  <si>
    <t>matched keypoints</t>
  </si>
  <si>
    <t>matching time (ms)</t>
  </si>
  <si>
    <t>extraction time</t>
  </si>
  <si>
    <t>mean</t>
  </si>
  <si>
    <t>mean of detection + extraction time (ms)</t>
  </si>
  <si>
    <t>detector/descriptor</t>
  </si>
  <si>
    <t>mean detection time (ms)</t>
  </si>
  <si>
    <t>mean extraction time (ms)</t>
  </si>
  <si>
    <t>mean of number of matched keypoints</t>
  </si>
  <si>
    <t>Ratio of mean-mathced-points to mean-detection-extraction-time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</si>
</sst>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3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Fill="1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5" xfId="0" applyFont="1" applyFill="1" applyBorder="1"/>
    <xf numFmtId="0" fontId="1" fillId="3" borderId="14" xfId="0" applyFont="1" applyFill="1" applyBorder="1"/>
    <xf numFmtId="0" fontId="1" fillId="3" borderId="7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7" xfId="0" applyNumberFormat="1" applyBorder="1"/>
    <xf numFmtId="1" fontId="0" fillId="0" borderId="8" xfId="0" applyNumberFormat="1" applyBorder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" fillId="3" borderId="2" xfId="0" applyFont="1" applyFill="1" applyBorder="1"/>
    <xf numFmtId="1" fontId="1" fillId="3" borderId="5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" fontId="0" fillId="4" borderId="1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3" fontId="0" fillId="0" borderId="2" xfId="1" applyFont="1" applyBorder="1"/>
    <xf numFmtId="43" fontId="0" fillId="0" borderId="3" xfId="1" applyFont="1" applyBorder="1"/>
    <xf numFmtId="43" fontId="0" fillId="0" borderId="3" xfId="1" applyFont="1" applyBorder="1" applyAlignment="1">
      <alignment horizontal="center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8" xfId="1" applyFont="1" applyBorder="1" applyAlignment="1">
      <alignment horizontal="center"/>
    </xf>
    <xf numFmtId="43" fontId="0" fillId="0" borderId="9" xfId="1" applyFont="1" applyBorder="1"/>
    <xf numFmtId="0" fontId="0" fillId="3" borderId="2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1" fillId="3" borderId="13" xfId="0" applyFont="1" applyFill="1" applyBorder="1"/>
    <xf numFmtId="43" fontId="0" fillId="0" borderId="0" xfId="0" applyNumberFormat="1"/>
    <xf numFmtId="1" fontId="1" fillId="3" borderId="19" xfId="0" applyNumberFormat="1" applyFont="1" applyFill="1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3" borderId="10" xfId="0" applyFill="1" applyBorder="1"/>
    <xf numFmtId="164" fontId="0" fillId="4" borderId="3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4" borderId="8" xfId="1" applyNumberFormat="1" applyFont="1" applyFill="1" applyBorder="1" applyAlignment="1">
      <alignment horizontal="center" vertical="center"/>
    </xf>
    <xf numFmtId="164" fontId="0" fillId="6" borderId="5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5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2" borderId="2" xfId="0" applyFont="1" applyFill="1" applyBorder="1"/>
    <xf numFmtId="164" fontId="0" fillId="0" borderId="1" xfId="0" applyNumberFormat="1" applyBorder="1"/>
    <xf numFmtId="164" fontId="0" fillId="7" borderId="1" xfId="0" applyNumberFormat="1" applyFill="1" applyBorder="1" applyAlignment="1">
      <alignment horizontal="right"/>
    </xf>
    <xf numFmtId="0" fontId="1" fillId="2" borderId="19" xfId="0" applyFont="1" applyFill="1" applyBorder="1"/>
    <xf numFmtId="1" fontId="1" fillId="2" borderId="19" xfId="0" applyNumberFormat="1" applyFont="1" applyFill="1" applyBorder="1"/>
    <xf numFmtId="0" fontId="1" fillId="2" borderId="20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7" borderId="3" xfId="0" applyNumberFormat="1" applyFill="1" applyBorder="1" applyAlignment="1">
      <alignment horizontal="right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7" borderId="8" xfId="0" applyNumberFormat="1" applyFill="1" applyBorder="1" applyAlignment="1">
      <alignment horizontal="right"/>
    </xf>
    <xf numFmtId="164" fontId="0" fillId="0" borderId="9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9" xfId="0" applyNumberFormat="1" applyBorder="1"/>
    <xf numFmtId="165" fontId="0" fillId="0" borderId="0" xfId="0" applyNumberFormat="1"/>
    <xf numFmtId="0" fontId="1" fillId="9" borderId="19" xfId="0" applyFont="1" applyFill="1" applyBorder="1"/>
    <xf numFmtId="1" fontId="1" fillId="9" borderId="19" xfId="0" applyNumberFormat="1" applyFont="1" applyFill="1" applyBorder="1"/>
    <xf numFmtId="0" fontId="1" fillId="9" borderId="20" xfId="0" applyFont="1" applyFill="1" applyBorder="1"/>
    <xf numFmtId="0" fontId="1" fillId="9" borderId="16" xfId="0" applyFont="1" applyFill="1" applyBorder="1"/>
    <xf numFmtId="0" fontId="1" fillId="9" borderId="17" xfId="0" applyFont="1" applyFill="1" applyBorder="1"/>
    <xf numFmtId="0" fontId="0" fillId="9" borderId="2" xfId="0" applyFont="1" applyFill="1" applyBorder="1"/>
    <xf numFmtId="165" fontId="1" fillId="0" borderId="2" xfId="1" applyNumberFormat="1" applyFont="1" applyBorder="1" applyAlignment="1">
      <alignment horizontal="right" vertical="center"/>
    </xf>
    <xf numFmtId="165" fontId="1" fillId="0" borderId="3" xfId="1" applyNumberFormat="1" applyFont="1" applyBorder="1" applyAlignment="1">
      <alignment horizontal="right" vertical="center"/>
    </xf>
    <xf numFmtId="164" fontId="1" fillId="7" borderId="11" xfId="0" applyNumberFormat="1" applyFont="1" applyFill="1" applyBorder="1" applyAlignment="1">
      <alignment horizontal="right"/>
    </xf>
    <xf numFmtId="165" fontId="1" fillId="0" borderId="4" xfId="1" applyNumberFormat="1" applyFont="1" applyBorder="1" applyAlignment="1">
      <alignment horizontal="right" vertical="center"/>
    </xf>
    <xf numFmtId="165" fontId="1" fillId="0" borderId="5" xfId="1" applyNumberFormat="1" applyFont="1" applyBorder="1" applyAlignment="1">
      <alignment horizontal="right" vertical="center"/>
    </xf>
    <xf numFmtId="165" fontId="1" fillId="0" borderId="1" xfId="1" applyNumberFormat="1" applyFont="1" applyBorder="1" applyAlignment="1">
      <alignment horizontal="right" vertical="center"/>
    </xf>
    <xf numFmtId="164" fontId="1" fillId="7" borderId="0" xfId="0" applyNumberFormat="1" applyFont="1" applyFill="1" applyBorder="1" applyAlignment="1">
      <alignment horizontal="right"/>
    </xf>
    <xf numFmtId="165" fontId="1" fillId="0" borderId="6" xfId="1" applyNumberFormat="1" applyFont="1" applyBorder="1" applyAlignment="1">
      <alignment horizontal="right" vertical="center"/>
    </xf>
    <xf numFmtId="165" fontId="1" fillId="8" borderId="1" xfId="1" applyNumberFormat="1" applyFont="1" applyFill="1" applyBorder="1" applyAlignment="1">
      <alignment horizontal="right" vertical="center"/>
    </xf>
    <xf numFmtId="165" fontId="1" fillId="0" borderId="7" xfId="1" applyNumberFormat="1" applyFont="1" applyBorder="1" applyAlignment="1">
      <alignment horizontal="right" vertical="center"/>
    </xf>
    <xf numFmtId="165" fontId="1" fillId="0" borderId="8" xfId="1" applyNumberFormat="1" applyFont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/>
    </xf>
    <xf numFmtId="165" fontId="1" fillId="0" borderId="9" xfId="1" applyNumberFormat="1" applyFont="1" applyBorder="1" applyAlignment="1">
      <alignment horizontal="right" vertical="center"/>
    </xf>
    <xf numFmtId="165" fontId="1" fillId="2" borderId="1" xfId="1" applyNumberFormat="1" applyFont="1" applyFill="1" applyBorder="1" applyAlignment="1">
      <alignment horizontal="right" vertical="center"/>
    </xf>
    <xf numFmtId="165" fontId="1" fillId="8" borderId="3" xfId="1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Keypoints Detected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keypoints!$A$4</c:f>
              <c:strCache>
                <c:ptCount val="1"/>
                <c:pt idx="0">
                  <c:v>img-0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keypoints!$B$4:$H$4</c:f>
              <c:numCache>
                <c:formatCode>General</c:formatCode>
                <c:ptCount val="7"/>
                <c:pt idx="0">
                  <c:v>1370</c:v>
                </c:pt>
                <c:pt idx="1">
                  <c:v>339</c:v>
                </c:pt>
                <c:pt idx="2">
                  <c:v>1824</c:v>
                </c:pt>
                <c:pt idx="3">
                  <c:v>2757</c:v>
                </c:pt>
                <c:pt idx="4">
                  <c:v>500</c:v>
                </c:pt>
                <c:pt idx="5">
                  <c:v>1351</c:v>
                </c:pt>
                <c:pt idx="6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2-B444-BABE-A2595745C04B}"/>
            </c:ext>
          </c:extLst>
        </c:ser>
        <c:ser>
          <c:idx val="1"/>
          <c:order val="1"/>
          <c:tx>
            <c:strRef>
              <c:f>keypoints!$A$5</c:f>
              <c:strCache>
                <c:ptCount val="1"/>
                <c:pt idx="0">
                  <c:v>img-1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keypoints!$B$5:$H$5</c:f>
              <c:numCache>
                <c:formatCode>General</c:formatCode>
                <c:ptCount val="7"/>
                <c:pt idx="0">
                  <c:v>1301</c:v>
                </c:pt>
                <c:pt idx="1">
                  <c:v>286</c:v>
                </c:pt>
                <c:pt idx="2">
                  <c:v>1832</c:v>
                </c:pt>
                <c:pt idx="3">
                  <c:v>2777</c:v>
                </c:pt>
                <c:pt idx="4">
                  <c:v>500</c:v>
                </c:pt>
                <c:pt idx="5">
                  <c:v>1327</c:v>
                </c:pt>
                <c:pt idx="6">
                  <c:v>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2-B444-BABE-A2595745C04B}"/>
            </c:ext>
          </c:extLst>
        </c:ser>
        <c:ser>
          <c:idx val="2"/>
          <c:order val="2"/>
          <c:tx>
            <c:strRef>
              <c:f>keypoints!$A$6</c:f>
              <c:strCache>
                <c:ptCount val="1"/>
                <c:pt idx="0">
                  <c:v>img-2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keypoints!$B$6:$H$6</c:f>
              <c:numCache>
                <c:formatCode>General</c:formatCode>
                <c:ptCount val="7"/>
                <c:pt idx="0">
                  <c:v>1361</c:v>
                </c:pt>
                <c:pt idx="1">
                  <c:v>349</c:v>
                </c:pt>
                <c:pt idx="2">
                  <c:v>1810</c:v>
                </c:pt>
                <c:pt idx="3">
                  <c:v>2741</c:v>
                </c:pt>
                <c:pt idx="4">
                  <c:v>500</c:v>
                </c:pt>
                <c:pt idx="5">
                  <c:v>1311</c:v>
                </c:pt>
                <c:pt idx="6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2-B444-BABE-A2595745C04B}"/>
            </c:ext>
          </c:extLst>
        </c:ser>
        <c:ser>
          <c:idx val="3"/>
          <c:order val="3"/>
          <c:tx>
            <c:strRef>
              <c:f>keypoints!$A$7</c:f>
              <c:strCache>
                <c:ptCount val="1"/>
                <c:pt idx="0">
                  <c:v>img-3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keypoints!$B$7:$H$7</c:f>
              <c:numCache>
                <c:formatCode>General</c:formatCode>
                <c:ptCount val="7"/>
                <c:pt idx="0">
                  <c:v>1358</c:v>
                </c:pt>
                <c:pt idx="1">
                  <c:v>356</c:v>
                </c:pt>
                <c:pt idx="2">
                  <c:v>1817</c:v>
                </c:pt>
                <c:pt idx="3">
                  <c:v>2735</c:v>
                </c:pt>
                <c:pt idx="4">
                  <c:v>500</c:v>
                </c:pt>
                <c:pt idx="5">
                  <c:v>1351</c:v>
                </c:pt>
                <c:pt idx="6">
                  <c:v>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2-B444-BABE-A2595745C04B}"/>
            </c:ext>
          </c:extLst>
        </c:ser>
        <c:ser>
          <c:idx val="4"/>
          <c:order val="4"/>
          <c:tx>
            <c:strRef>
              <c:f>keypoints!$A$8</c:f>
              <c:strCache>
                <c:ptCount val="1"/>
                <c:pt idx="0">
                  <c:v>img-4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keypoints!$B$8:$H$8</c:f>
              <c:numCache>
                <c:formatCode>General</c:formatCode>
                <c:ptCount val="7"/>
                <c:pt idx="0">
                  <c:v>1333</c:v>
                </c:pt>
                <c:pt idx="1">
                  <c:v>521</c:v>
                </c:pt>
                <c:pt idx="2">
                  <c:v>1793</c:v>
                </c:pt>
                <c:pt idx="3">
                  <c:v>2757</c:v>
                </c:pt>
                <c:pt idx="4">
                  <c:v>500</c:v>
                </c:pt>
                <c:pt idx="5">
                  <c:v>1360</c:v>
                </c:pt>
                <c:pt idx="6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E2-B444-BABE-A2595745C04B}"/>
            </c:ext>
          </c:extLst>
        </c:ser>
        <c:ser>
          <c:idx val="5"/>
          <c:order val="5"/>
          <c:tx>
            <c:strRef>
              <c:f>keypoints!$A$9</c:f>
              <c:strCache>
                <c:ptCount val="1"/>
                <c:pt idx="0">
                  <c:v>img-5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keypoints!$B$9:$H$9</c:f>
              <c:numCache>
                <c:formatCode>General</c:formatCode>
                <c:ptCount val="7"/>
                <c:pt idx="0">
                  <c:v>1284</c:v>
                </c:pt>
                <c:pt idx="1">
                  <c:v>2611</c:v>
                </c:pt>
                <c:pt idx="2">
                  <c:v>1796</c:v>
                </c:pt>
                <c:pt idx="3">
                  <c:v>2695</c:v>
                </c:pt>
                <c:pt idx="4">
                  <c:v>500</c:v>
                </c:pt>
                <c:pt idx="5">
                  <c:v>1347</c:v>
                </c:pt>
                <c:pt idx="6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E2-B444-BABE-A2595745C04B}"/>
            </c:ext>
          </c:extLst>
        </c:ser>
        <c:ser>
          <c:idx val="6"/>
          <c:order val="6"/>
          <c:tx>
            <c:strRef>
              <c:f>keypoints!$A$10</c:f>
              <c:strCache>
                <c:ptCount val="1"/>
                <c:pt idx="0">
                  <c:v>img-6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keypoints!$B$10:$H$10</c:f>
              <c:numCache>
                <c:formatCode>General</c:formatCode>
                <c:ptCount val="7"/>
                <c:pt idx="0">
                  <c:v>1322</c:v>
                </c:pt>
                <c:pt idx="1">
                  <c:v>200</c:v>
                </c:pt>
                <c:pt idx="2">
                  <c:v>1788</c:v>
                </c:pt>
                <c:pt idx="3">
                  <c:v>2715</c:v>
                </c:pt>
                <c:pt idx="4">
                  <c:v>500</c:v>
                </c:pt>
                <c:pt idx="5">
                  <c:v>1363</c:v>
                </c:pt>
                <c:pt idx="6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E2-B444-BABE-A2595745C04B}"/>
            </c:ext>
          </c:extLst>
        </c:ser>
        <c:ser>
          <c:idx val="7"/>
          <c:order val="7"/>
          <c:tx>
            <c:strRef>
              <c:f>keypoints!$A$11</c:f>
              <c:strCache>
                <c:ptCount val="1"/>
                <c:pt idx="0">
                  <c:v>img-7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keypoints!$B$11:$H$11</c:f>
              <c:numCache>
                <c:formatCode>General</c:formatCode>
                <c:ptCount val="7"/>
                <c:pt idx="0">
                  <c:v>1366</c:v>
                </c:pt>
                <c:pt idx="1">
                  <c:v>806</c:v>
                </c:pt>
                <c:pt idx="2">
                  <c:v>1695</c:v>
                </c:pt>
                <c:pt idx="3">
                  <c:v>2628</c:v>
                </c:pt>
                <c:pt idx="4">
                  <c:v>500</c:v>
                </c:pt>
                <c:pt idx="5">
                  <c:v>1331</c:v>
                </c:pt>
                <c:pt idx="6">
                  <c:v>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E2-B444-BABE-A2595745C04B}"/>
            </c:ext>
          </c:extLst>
        </c:ser>
        <c:ser>
          <c:idx val="8"/>
          <c:order val="8"/>
          <c:tx>
            <c:strRef>
              <c:f>keypoints!$A$12</c:f>
              <c:strCache>
                <c:ptCount val="1"/>
                <c:pt idx="0">
                  <c:v>img-8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keypoints!$B$12:$H$12</c:f>
              <c:numCache>
                <c:formatCode>General</c:formatCode>
                <c:ptCount val="7"/>
                <c:pt idx="0">
                  <c:v>1389</c:v>
                </c:pt>
                <c:pt idx="1">
                  <c:v>572</c:v>
                </c:pt>
                <c:pt idx="2">
                  <c:v>1749</c:v>
                </c:pt>
                <c:pt idx="3">
                  <c:v>2639</c:v>
                </c:pt>
                <c:pt idx="4">
                  <c:v>500</c:v>
                </c:pt>
                <c:pt idx="5">
                  <c:v>1357</c:v>
                </c:pt>
                <c:pt idx="6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E2-B444-BABE-A2595745C04B}"/>
            </c:ext>
          </c:extLst>
        </c:ser>
        <c:ser>
          <c:idx val="9"/>
          <c:order val="9"/>
          <c:tx>
            <c:strRef>
              <c:f>keypoints!$A$13</c:f>
              <c:strCache>
                <c:ptCount val="1"/>
                <c:pt idx="0">
                  <c:v>img-9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keypoints!$B$3:$H$3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keypoints!$B$13:$H$13</c:f>
              <c:numCache>
                <c:formatCode>General</c:formatCode>
                <c:ptCount val="7"/>
                <c:pt idx="0">
                  <c:v>1339</c:v>
                </c:pt>
                <c:pt idx="1">
                  <c:v>1471</c:v>
                </c:pt>
                <c:pt idx="2">
                  <c:v>1770</c:v>
                </c:pt>
                <c:pt idx="3">
                  <c:v>2672</c:v>
                </c:pt>
                <c:pt idx="4">
                  <c:v>500</c:v>
                </c:pt>
                <c:pt idx="5">
                  <c:v>1331</c:v>
                </c:pt>
                <c:pt idx="6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E2-B444-BABE-A2595745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013264"/>
        <c:axId val="1309921424"/>
      </c:barChart>
      <c:catAx>
        <c:axId val="13120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21424"/>
        <c:crosses val="autoZero"/>
        <c:auto val="1"/>
        <c:lblAlgn val="ctr"/>
        <c:lblOffset val="100"/>
        <c:noMultiLvlLbl val="0"/>
      </c:catAx>
      <c:valAx>
        <c:axId val="13099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Keypoints on the preceding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keypoints!$A$4</c:f>
              <c:strCache>
                <c:ptCount val="1"/>
                <c:pt idx="0">
                  <c:v>img-0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keypoints!$B$20:$H$20</c:f>
              <c:numCache>
                <c:formatCode>General</c:formatCode>
                <c:ptCount val="7"/>
                <c:pt idx="0">
                  <c:v>715</c:v>
                </c:pt>
                <c:pt idx="1">
                  <c:v>190</c:v>
                </c:pt>
                <c:pt idx="2">
                  <c:v>970</c:v>
                </c:pt>
                <c:pt idx="3">
                  <c:v>1472</c:v>
                </c:pt>
                <c:pt idx="4">
                  <c:v>280</c:v>
                </c:pt>
                <c:pt idx="5">
                  <c:v>727</c:v>
                </c:pt>
                <c:pt idx="6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1-924B-B6BA-8F4FD439C0B5}"/>
            </c:ext>
          </c:extLst>
        </c:ser>
        <c:ser>
          <c:idx val="1"/>
          <c:order val="1"/>
          <c:tx>
            <c:strRef>
              <c:f>keypoints!$A$5</c:f>
              <c:strCache>
                <c:ptCount val="1"/>
                <c:pt idx="0">
                  <c:v>img-1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keypoints!$B$21:$H$21</c:f>
              <c:numCache>
                <c:formatCode>General</c:formatCode>
                <c:ptCount val="7"/>
                <c:pt idx="0">
                  <c:v>680</c:v>
                </c:pt>
                <c:pt idx="1">
                  <c:v>162</c:v>
                </c:pt>
                <c:pt idx="2">
                  <c:v>974</c:v>
                </c:pt>
                <c:pt idx="3">
                  <c:v>1494</c:v>
                </c:pt>
                <c:pt idx="4">
                  <c:v>277</c:v>
                </c:pt>
                <c:pt idx="5">
                  <c:v>710</c:v>
                </c:pt>
                <c:pt idx="6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1-924B-B6BA-8F4FD439C0B5}"/>
            </c:ext>
          </c:extLst>
        </c:ser>
        <c:ser>
          <c:idx val="2"/>
          <c:order val="2"/>
          <c:tx>
            <c:strRef>
              <c:f>keypoints!$A$6</c:f>
              <c:strCache>
                <c:ptCount val="1"/>
                <c:pt idx="0">
                  <c:v>img-2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keypoints!$B$22:$H$22</c:f>
              <c:numCache>
                <c:formatCode>General</c:formatCode>
                <c:ptCount val="7"/>
                <c:pt idx="0">
                  <c:v>716</c:v>
                </c:pt>
                <c:pt idx="1">
                  <c:v>201</c:v>
                </c:pt>
                <c:pt idx="2">
                  <c:v>967</c:v>
                </c:pt>
                <c:pt idx="3">
                  <c:v>1480</c:v>
                </c:pt>
                <c:pt idx="4">
                  <c:v>280</c:v>
                </c:pt>
                <c:pt idx="5">
                  <c:v>705</c:v>
                </c:pt>
                <c:pt idx="6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1-924B-B6BA-8F4FD439C0B5}"/>
            </c:ext>
          </c:extLst>
        </c:ser>
        <c:ser>
          <c:idx val="3"/>
          <c:order val="3"/>
          <c:tx>
            <c:strRef>
              <c:f>keypoints!$A$7</c:f>
              <c:strCache>
                <c:ptCount val="1"/>
                <c:pt idx="0">
                  <c:v>img-3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keypoints!$B$23:$H$23</c:f>
              <c:numCache>
                <c:formatCode>General</c:formatCode>
                <c:ptCount val="7"/>
                <c:pt idx="0">
                  <c:v>705</c:v>
                </c:pt>
                <c:pt idx="1">
                  <c:v>202</c:v>
                </c:pt>
                <c:pt idx="2">
                  <c:v>970</c:v>
                </c:pt>
                <c:pt idx="3">
                  <c:v>1467</c:v>
                </c:pt>
                <c:pt idx="4">
                  <c:v>282</c:v>
                </c:pt>
                <c:pt idx="5">
                  <c:v>724</c:v>
                </c:pt>
                <c:pt idx="6">
                  <c:v>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1-924B-B6BA-8F4FD439C0B5}"/>
            </c:ext>
          </c:extLst>
        </c:ser>
        <c:ser>
          <c:idx val="4"/>
          <c:order val="4"/>
          <c:tx>
            <c:strRef>
              <c:f>keypoints!$A$8</c:f>
              <c:strCache>
                <c:ptCount val="1"/>
                <c:pt idx="0">
                  <c:v>img-4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keypoints!$B$24:$H$24</c:f>
              <c:numCache>
                <c:formatCode>General</c:formatCode>
                <c:ptCount val="7"/>
                <c:pt idx="0">
                  <c:v>699</c:v>
                </c:pt>
                <c:pt idx="1">
                  <c:v>299</c:v>
                </c:pt>
                <c:pt idx="2">
                  <c:v>954</c:v>
                </c:pt>
                <c:pt idx="3">
                  <c:v>1487</c:v>
                </c:pt>
                <c:pt idx="4">
                  <c:v>284</c:v>
                </c:pt>
                <c:pt idx="5">
                  <c:v>733</c:v>
                </c:pt>
                <c:pt idx="6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B1-924B-B6BA-8F4FD439C0B5}"/>
            </c:ext>
          </c:extLst>
        </c:ser>
        <c:ser>
          <c:idx val="5"/>
          <c:order val="5"/>
          <c:tx>
            <c:strRef>
              <c:f>keypoints!$A$9</c:f>
              <c:strCache>
                <c:ptCount val="1"/>
                <c:pt idx="0">
                  <c:v>img-5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keypoints!$B$25:$H$25</c:f>
              <c:numCache>
                <c:formatCode>General</c:formatCode>
                <c:ptCount val="7"/>
                <c:pt idx="0">
                  <c:v>672</c:v>
                </c:pt>
                <c:pt idx="1">
                  <c:v>1454</c:v>
                </c:pt>
                <c:pt idx="2">
                  <c:v>961</c:v>
                </c:pt>
                <c:pt idx="3">
                  <c:v>1450</c:v>
                </c:pt>
                <c:pt idx="4">
                  <c:v>288</c:v>
                </c:pt>
                <c:pt idx="5">
                  <c:v>724</c:v>
                </c:pt>
                <c:pt idx="6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B1-924B-B6BA-8F4FD439C0B5}"/>
            </c:ext>
          </c:extLst>
        </c:ser>
        <c:ser>
          <c:idx val="6"/>
          <c:order val="6"/>
          <c:tx>
            <c:strRef>
              <c:f>keypoints!$A$10</c:f>
              <c:strCache>
                <c:ptCount val="1"/>
                <c:pt idx="0">
                  <c:v>img-6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keypoints!$B$26:$H$26</c:f>
              <c:numCache>
                <c:formatCode>General</c:formatCode>
                <c:ptCount val="7"/>
                <c:pt idx="0">
                  <c:v>690</c:v>
                </c:pt>
                <c:pt idx="1">
                  <c:v>115</c:v>
                </c:pt>
                <c:pt idx="2">
                  <c:v>957</c:v>
                </c:pt>
                <c:pt idx="3">
                  <c:v>1463</c:v>
                </c:pt>
                <c:pt idx="4">
                  <c:v>288</c:v>
                </c:pt>
                <c:pt idx="5">
                  <c:v>736</c:v>
                </c:pt>
                <c:pt idx="6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B1-924B-B6BA-8F4FD439C0B5}"/>
            </c:ext>
          </c:extLst>
        </c:ser>
        <c:ser>
          <c:idx val="7"/>
          <c:order val="7"/>
          <c:tx>
            <c:strRef>
              <c:f>keypoints!$A$11</c:f>
              <c:strCache>
                <c:ptCount val="1"/>
                <c:pt idx="0">
                  <c:v>img-7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keypoints!$B$27:$H$27</c:f>
              <c:numCache>
                <c:formatCode>General</c:formatCode>
                <c:ptCount val="7"/>
                <c:pt idx="0">
                  <c:v>711</c:v>
                </c:pt>
                <c:pt idx="1">
                  <c:v>461</c:v>
                </c:pt>
                <c:pt idx="2">
                  <c:v>908</c:v>
                </c:pt>
                <c:pt idx="3">
                  <c:v>1412</c:v>
                </c:pt>
                <c:pt idx="4">
                  <c:v>289</c:v>
                </c:pt>
                <c:pt idx="5">
                  <c:v>720</c:v>
                </c:pt>
                <c:pt idx="6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B1-924B-B6BA-8F4FD439C0B5}"/>
            </c:ext>
          </c:extLst>
        </c:ser>
        <c:ser>
          <c:idx val="8"/>
          <c:order val="8"/>
          <c:tx>
            <c:strRef>
              <c:f>keypoints!$A$12</c:f>
              <c:strCache>
                <c:ptCount val="1"/>
                <c:pt idx="0">
                  <c:v>img-8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keypoints!$B$28:$H$28</c:f>
              <c:numCache>
                <c:formatCode>General</c:formatCode>
                <c:ptCount val="7"/>
                <c:pt idx="0">
                  <c:v>722</c:v>
                </c:pt>
                <c:pt idx="1">
                  <c:v>328</c:v>
                </c:pt>
                <c:pt idx="2">
                  <c:v>928</c:v>
                </c:pt>
                <c:pt idx="3">
                  <c:v>1417</c:v>
                </c:pt>
                <c:pt idx="4">
                  <c:v>287</c:v>
                </c:pt>
                <c:pt idx="5">
                  <c:v>736</c:v>
                </c:pt>
                <c:pt idx="6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B1-924B-B6BA-8F4FD439C0B5}"/>
            </c:ext>
          </c:extLst>
        </c:ser>
        <c:ser>
          <c:idx val="9"/>
          <c:order val="9"/>
          <c:tx>
            <c:strRef>
              <c:f>keypoints!$A$13</c:f>
              <c:strCache>
                <c:ptCount val="1"/>
                <c:pt idx="0">
                  <c:v>img-9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keypoints!$B$19:$H$19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keypoints!$B$29:$H$29</c:f>
              <c:numCache>
                <c:formatCode>General</c:formatCode>
                <c:ptCount val="7"/>
                <c:pt idx="0">
                  <c:v>698</c:v>
                </c:pt>
                <c:pt idx="1">
                  <c:v>823</c:v>
                </c:pt>
                <c:pt idx="2">
                  <c:v>940</c:v>
                </c:pt>
                <c:pt idx="3">
                  <c:v>1429</c:v>
                </c:pt>
                <c:pt idx="4">
                  <c:v>292</c:v>
                </c:pt>
                <c:pt idx="5">
                  <c:v>725</c:v>
                </c:pt>
                <c:pt idx="6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B1-924B-B6BA-8F4FD439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013264"/>
        <c:axId val="1309921424"/>
      </c:barChart>
      <c:catAx>
        <c:axId val="13120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21424"/>
        <c:crosses val="autoZero"/>
        <c:auto val="1"/>
        <c:lblAlgn val="ctr"/>
        <c:lblOffset val="100"/>
        <c:noMultiLvlLbl val="0"/>
      </c:catAx>
      <c:valAx>
        <c:axId val="13099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keypoint</a:t>
            </a:r>
            <a:r>
              <a:rPr lang="en-US" baseline="0"/>
              <a:t> detection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keypoints!$Q$21:$Q$27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keypoints!$R$21:$R$27</c:f>
              <c:numCache>
                <c:formatCode>General</c:formatCode>
                <c:ptCount val="7"/>
                <c:pt idx="0">
                  <c:v>16.693069999999999</c:v>
                </c:pt>
                <c:pt idx="1">
                  <c:v>15.58792</c:v>
                </c:pt>
                <c:pt idx="2">
                  <c:v>1.1300684000000001</c:v>
                </c:pt>
                <c:pt idx="3">
                  <c:v>362.2894</c:v>
                </c:pt>
                <c:pt idx="4">
                  <c:v>7.532331000000001</c:v>
                </c:pt>
                <c:pt idx="5">
                  <c:v>76.575389999999999</c:v>
                </c:pt>
                <c:pt idx="6">
                  <c:v>117.69146000000001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1-9D43-9B70-920E3407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161584"/>
        <c:axId val="1358116992"/>
      </c:barChart>
      <c:catAx>
        <c:axId val="13151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16992"/>
        <c:crosses val="autoZero"/>
        <c:auto val="1"/>
        <c:lblAlgn val="ctr"/>
        <c:lblOffset val="100"/>
        <c:noMultiLvlLbl val="0"/>
      </c:catAx>
      <c:valAx>
        <c:axId val="13581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  <cx:data id="1">
      <cx:numDim type="val">
        <cx:f dir="row">_xlchart.v1.21</cx:f>
      </cx:numDim>
    </cx:data>
    <cx:data id="2">
      <cx:numDim type="val">
        <cx:f dir="row">_xlchart.v1.22</cx:f>
      </cx:numDim>
    </cx:data>
    <cx:data id="3">
      <cx:numDim type="val">
        <cx:f dir="row">_xlchart.v1.23</cx:f>
      </cx:numDim>
    </cx:data>
    <cx:data id="4">
      <cx:numDim type="val">
        <cx:f dir="row">_xlchart.v1.24</cx:f>
      </cx:numDim>
    </cx:data>
    <cx:data id="5">
      <cx:numDim type="val">
        <cx:f dir="row">_xlchart.v1.25</cx:f>
      </cx:numDim>
    </cx:data>
    <cx:data id="6">
      <cx:numDim type="val">
        <cx:f dir="row">_xlchart.v1.26</cx:f>
      </cx:numDim>
    </cx:data>
    <cx:data id="7">
      <cx:numDim type="val">
        <cx:f dir="row">_xlchart.v1.27</cx:f>
      </cx:numDim>
    </cx:data>
    <cx:data id="8">
      <cx:numDim type="val">
        <cx:f dir="row">_xlchart.v1.28</cx:f>
      </cx:numDim>
    </cx:data>
    <cx:data id="9">
      <cx:numDim type="val">
        <cx:f dir="row">_xlchart.v1.29</cx:f>
      </cx:numDim>
    </cx:data>
  </cx:chartData>
  <cx:chart>
    <cx:title pos="t" align="ctr" overlay="0">
      <cx:tx>
        <cx:txData>
          <cx:v>BRISK neighborhood-size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BRISK neighborhood-size distribution</a:t>
          </a:r>
        </a:p>
      </cx:txPr>
    </cx:title>
    <cx:plotArea>
      <cx:plotAreaRegion>
        <cx:series layoutId="clusteredColumn" uniqueId="{312FEBBD-39EB-E748-84A2-84732CD6E913}" formatIdx="0">
          <cx:dataId val="0"/>
          <cx:layoutPr>
            <cx:binning intervalClosed="r"/>
          </cx:layoutPr>
        </cx:series>
        <cx:series layoutId="clusteredColumn" hidden="1" uniqueId="{ED5E6A8A-DD7C-5B4E-9BF7-F45057665FDE}" formatIdx="1">
          <cx:dataId val="1"/>
          <cx:layoutPr>
            <cx:binning intervalClosed="r"/>
          </cx:layoutPr>
        </cx:series>
        <cx:series layoutId="clusteredColumn" hidden="1" uniqueId="{996E90B0-83BF-6D4F-BBA8-13B540FAF9C8}" formatIdx="2">
          <cx:dataId val="2"/>
          <cx:layoutPr>
            <cx:binning intervalClosed="r"/>
          </cx:layoutPr>
        </cx:series>
        <cx:series layoutId="clusteredColumn" hidden="1" uniqueId="{04C5F024-2974-F541-B3BA-DCE0597ADF90}" formatIdx="3">
          <cx:dataId val="3"/>
          <cx:layoutPr>
            <cx:binning intervalClosed="r"/>
          </cx:layoutPr>
        </cx:series>
        <cx:series layoutId="clusteredColumn" hidden="1" uniqueId="{5C87B517-88E9-7940-B7B9-817CA8C65660}" formatIdx="4">
          <cx:dataId val="4"/>
          <cx:layoutPr>
            <cx:binning intervalClosed="r"/>
          </cx:layoutPr>
        </cx:series>
        <cx:series layoutId="clusteredColumn" hidden="1" uniqueId="{4D535CEA-1091-C24F-8553-12AD20257D77}" formatIdx="5">
          <cx:dataId val="5"/>
          <cx:layoutPr>
            <cx:binning intervalClosed="r"/>
          </cx:layoutPr>
        </cx:series>
        <cx:series layoutId="clusteredColumn" hidden="1" uniqueId="{F1E596EA-C01B-2949-AB32-34B267E7FBD4}" formatIdx="6">
          <cx:dataId val="6"/>
          <cx:layoutPr>
            <cx:binning intervalClosed="r"/>
          </cx:layoutPr>
        </cx:series>
        <cx:series layoutId="clusteredColumn" hidden="1" uniqueId="{F93CA016-FDD1-1943-8CF2-B0FE2C3D1801}" formatIdx="7">
          <cx:dataId val="7"/>
          <cx:layoutPr>
            <cx:binning intervalClosed="r"/>
          </cx:layoutPr>
        </cx:series>
        <cx:series layoutId="clusteredColumn" hidden="1" uniqueId="{85292BD7-2DFE-854B-9F2E-D2FD522A03DE}" formatIdx="8">
          <cx:dataId val="8"/>
          <cx:layoutPr>
            <cx:binning intervalClosed="r"/>
          </cx:layoutPr>
        </cx:series>
        <cx:series layoutId="clusteredColumn" hidden="1" uniqueId="{E686C7D7-751C-2E4C-B196-E1B1E3CCBF13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  <cx:data id="1">
      <cx:numDim type="val">
        <cx:f dir="row">_xlchart.v1.11</cx:f>
      </cx:numDim>
    </cx:data>
    <cx:data id="2">
      <cx:numDim type="val">
        <cx:f dir="row">_xlchart.v1.12</cx:f>
      </cx:numDim>
    </cx:data>
    <cx:data id="3">
      <cx:numDim type="val">
        <cx:f dir="row">_xlchart.v1.13</cx:f>
      </cx:numDim>
    </cx:data>
    <cx:data id="4">
      <cx:numDim type="val">
        <cx:f dir="row">_xlchart.v1.14</cx:f>
      </cx:numDim>
    </cx:data>
    <cx:data id="5">
      <cx:numDim type="val">
        <cx:f dir="row">_xlchart.v1.15</cx:f>
      </cx:numDim>
    </cx:data>
    <cx:data id="6">
      <cx:numDim type="val">
        <cx:f dir="row">_xlchart.v1.16</cx:f>
      </cx:numDim>
    </cx:data>
    <cx:data id="7">
      <cx:numDim type="val">
        <cx:f dir="row">_xlchart.v1.17</cx:f>
      </cx:numDim>
    </cx:data>
    <cx:data id="8">
      <cx:numDim type="val">
        <cx:f dir="row">_xlchart.v1.18</cx:f>
      </cx:numDim>
    </cx:data>
    <cx:data id="9">
      <cx:numDim type="val">
        <cx:f dir="row">_xlchart.v1.19</cx:f>
      </cx:numDim>
    </cx:data>
  </cx:chartData>
  <cx:chart>
    <cx:title pos="t" align="ctr" overlay="0">
      <cx:tx>
        <cx:txData>
          <cx:v>ORB neighborhood-size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ORB neighborhood-size distribution</a:t>
          </a:r>
        </a:p>
      </cx:txPr>
    </cx:title>
    <cx:plotArea>
      <cx:plotAreaRegion>
        <cx:series layoutId="clusteredColumn" uniqueId="{76B51633-09C6-EE48-9F3B-3649F1988E87}" formatIdx="0">
          <cx:spPr>
            <a:solidFill>
              <a:schemeClr val="accent2">
                <a:lumMod val="60000"/>
                <a:lumOff val="40000"/>
              </a:schemeClr>
            </a:solidFill>
          </cx:spPr>
          <cx:dataId val="0"/>
          <cx:layoutPr>
            <cx:binning intervalClosed="r"/>
          </cx:layoutPr>
        </cx:series>
        <cx:series layoutId="clusteredColumn" hidden="1" uniqueId="{5302C5B8-3653-B246-B385-6E05EB1C415F}" formatIdx="1">
          <cx:dataId val="1"/>
          <cx:layoutPr>
            <cx:binning intervalClosed="r"/>
          </cx:layoutPr>
        </cx:series>
        <cx:series layoutId="clusteredColumn" hidden="1" uniqueId="{E64DAAD0-606B-EC47-A86F-FC63C5FB9824}" formatIdx="2">
          <cx:dataId val="2"/>
          <cx:layoutPr>
            <cx:binning intervalClosed="r"/>
          </cx:layoutPr>
        </cx:series>
        <cx:series layoutId="clusteredColumn" hidden="1" uniqueId="{FCB30C4C-3BB6-B842-9E53-ED8B1DC62F8E}" formatIdx="3">
          <cx:dataId val="3"/>
          <cx:layoutPr>
            <cx:binning intervalClosed="r"/>
          </cx:layoutPr>
        </cx:series>
        <cx:series layoutId="clusteredColumn" hidden="1" uniqueId="{09C647CD-AAB5-0C43-B772-D4D32EC9627A}" formatIdx="4">
          <cx:dataId val="4"/>
          <cx:layoutPr>
            <cx:binning intervalClosed="r"/>
          </cx:layoutPr>
        </cx:series>
        <cx:series layoutId="clusteredColumn" hidden="1" uniqueId="{C3435FF4-D7CC-334C-AC0D-4A0A131A122A}" formatIdx="5">
          <cx:dataId val="5"/>
          <cx:layoutPr>
            <cx:binning intervalClosed="r"/>
          </cx:layoutPr>
        </cx:series>
        <cx:series layoutId="clusteredColumn" hidden="1" uniqueId="{D821ABBC-3EB1-BA4B-837F-5E40D54DCFC5}" formatIdx="6">
          <cx:dataId val="6"/>
          <cx:layoutPr>
            <cx:binning intervalClosed="r"/>
          </cx:layoutPr>
        </cx:series>
        <cx:series layoutId="clusteredColumn" hidden="1" uniqueId="{02A62DE3-B143-3B4F-BA4B-D581C1A2083D}" formatIdx="7">
          <cx:dataId val="7"/>
          <cx:layoutPr>
            <cx:binning intervalClosed="r"/>
          </cx:layoutPr>
        </cx:series>
        <cx:series layoutId="clusteredColumn" hidden="1" uniqueId="{964A741C-5EC1-324F-8EC4-CADC4079E749}" formatIdx="8">
          <cx:dataId val="8"/>
          <cx:layoutPr>
            <cx:binning intervalClosed="r"/>
          </cx:layoutPr>
        </cx:series>
        <cx:series layoutId="clusteredColumn" hidden="1" uniqueId="{2AE7C550-11BB-004D-8F8A-1EB48A05E46B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  <cx:data id="6">
      <cx:numDim type="val">
        <cx:f dir="row">_xlchart.v1.6</cx:f>
      </cx:numDim>
    </cx:data>
    <cx:data id="7">
      <cx:numDim type="val">
        <cx:f dir="row">_xlchart.v1.7</cx:f>
      </cx:numDim>
    </cx:data>
    <cx:data id="8">
      <cx:numDim type="val">
        <cx:f dir="row">_xlchart.v1.8</cx:f>
      </cx:numDim>
    </cx:data>
    <cx:data id="9">
      <cx:numDim type="val">
        <cx:f dir="row">_xlchart.v1.9</cx:f>
      </cx:numDim>
    </cx:data>
  </cx:chartData>
  <cx:chart>
    <cx:title pos="t" align="ctr" overlay="0">
      <cx:tx>
        <cx:txData>
          <cx:v>AKAZE- neighborhood-size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AKAZE- neighborhood-size distribution</a:t>
          </a:r>
        </a:p>
      </cx:txPr>
    </cx:title>
    <cx:plotArea>
      <cx:plotAreaRegion>
        <cx:series layoutId="clusteredColumn" uniqueId="{7C52DA8C-3A08-2F48-BBD3-6D3357DCECF2}" formatIdx="0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binning intervalClosed="r"/>
          </cx:layoutPr>
        </cx:series>
        <cx:series layoutId="clusteredColumn" hidden="1" uniqueId="{084AEA5A-DB63-3341-8C7D-D6ADE93F229B}" formatIdx="1">
          <cx:dataId val="1"/>
          <cx:layoutPr>
            <cx:binning intervalClosed="r"/>
          </cx:layoutPr>
        </cx:series>
        <cx:series layoutId="clusteredColumn" hidden="1" uniqueId="{5384CC4B-0610-B343-9F31-344D8A0FC1DB}" formatIdx="2">
          <cx:dataId val="2"/>
          <cx:layoutPr>
            <cx:binning intervalClosed="r"/>
          </cx:layoutPr>
        </cx:series>
        <cx:series layoutId="clusteredColumn" hidden="1" uniqueId="{7694590A-E255-5645-80B0-09F80824A046}" formatIdx="3">
          <cx:dataId val="3"/>
          <cx:layoutPr>
            <cx:binning intervalClosed="r"/>
          </cx:layoutPr>
        </cx:series>
        <cx:series layoutId="clusteredColumn" hidden="1" uniqueId="{5890822B-B34D-934F-8013-E6095657DB46}" formatIdx="4">
          <cx:dataId val="4"/>
          <cx:layoutPr>
            <cx:binning intervalClosed="r"/>
          </cx:layoutPr>
        </cx:series>
        <cx:series layoutId="clusteredColumn" hidden="1" uniqueId="{68BBBC85-9881-4F40-AAD8-1BEAF5DB66C9}" formatIdx="5">
          <cx:dataId val="5"/>
          <cx:layoutPr>
            <cx:binning intervalClosed="r"/>
          </cx:layoutPr>
        </cx:series>
        <cx:series layoutId="clusteredColumn" hidden="1" uniqueId="{817217C2-4E34-0243-B9A9-32444647D625}" formatIdx="6">
          <cx:dataId val="6"/>
          <cx:layoutPr>
            <cx:binning intervalClosed="r"/>
          </cx:layoutPr>
        </cx:series>
        <cx:series layoutId="clusteredColumn" hidden="1" uniqueId="{7DCC4FB7-73F0-734E-84C8-5824F4100B97}" formatIdx="7">
          <cx:dataId val="7"/>
          <cx:layoutPr>
            <cx:binning intervalClosed="r"/>
          </cx:layoutPr>
        </cx:series>
        <cx:series layoutId="clusteredColumn" hidden="1" uniqueId="{5A41DCD8-41CC-0148-BC9F-7B239E69B485}" formatIdx="8">
          <cx:dataId val="8"/>
          <cx:layoutPr>
            <cx:binning intervalClosed="r"/>
          </cx:layoutPr>
        </cx:series>
        <cx:series layoutId="clusteredColumn" hidden="1" uniqueId="{214D642C-CD3F-294D-B3D2-420B3BD1A41D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_xlchart.v1.30</cx:f>
      </cx:numDim>
    </cx:data>
    <cx:data id="1">
      <cx:numDim type="val">
        <cx:f dir="row">_xlchart.v1.31</cx:f>
      </cx:numDim>
    </cx:data>
    <cx:data id="2">
      <cx:numDim type="val">
        <cx:f dir="row">_xlchart.v1.32</cx:f>
      </cx:numDim>
    </cx:data>
    <cx:data id="3">
      <cx:numDim type="val">
        <cx:f dir="row">_xlchart.v1.33</cx:f>
      </cx:numDim>
    </cx:data>
    <cx:data id="4">
      <cx:numDim type="val">
        <cx:f dir="row">_xlchart.v1.34</cx:f>
      </cx:numDim>
    </cx:data>
    <cx:data id="5">
      <cx:numDim type="val">
        <cx:f dir="row">_xlchart.v1.35</cx:f>
      </cx:numDim>
    </cx:data>
    <cx:data id="6">
      <cx:numDim type="val">
        <cx:f dir="row">_xlchart.v1.36</cx:f>
      </cx:numDim>
    </cx:data>
    <cx:data id="7">
      <cx:numDim type="val">
        <cx:f dir="row">_xlchart.v1.37</cx:f>
      </cx:numDim>
    </cx:data>
    <cx:data id="8">
      <cx:numDim type="val">
        <cx:f dir="row">_xlchart.v1.38</cx:f>
      </cx:numDim>
    </cx:data>
    <cx:data id="9">
      <cx:numDim type="val">
        <cx:f dir="row">_xlchart.v1.39</cx:f>
      </cx:numDim>
    </cx:data>
  </cx:chartData>
  <cx:chart>
    <cx:title pos="t" align="ctr" overlay="0">
      <cx:tx>
        <cx:txData>
          <cx:v>SIFT - neighborhood-size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SIFT - neighborhood-size distribution </a:t>
          </a:r>
        </a:p>
      </cx:txPr>
    </cx:title>
    <cx:plotArea>
      <cx:plotAreaRegion>
        <cx:series layoutId="clusteredColumn" uniqueId="{0E09E515-B0B7-EE44-93B7-3DD4DF310EB3}" formatIdx="0"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/>
          </cx:layoutPr>
        </cx:series>
        <cx:series layoutId="clusteredColumn" hidden="1" uniqueId="{213EA376-3642-3549-944A-1D01FED65AAD}" formatIdx="1">
          <cx:dataId val="1"/>
          <cx:layoutPr>
            <cx:binning intervalClosed="r"/>
          </cx:layoutPr>
        </cx:series>
        <cx:series layoutId="clusteredColumn" hidden="1" uniqueId="{F4FE98C9-1CB4-8C4B-8D8A-1467CC1F827A}" formatIdx="2">
          <cx:dataId val="2"/>
          <cx:layoutPr>
            <cx:binning intervalClosed="r"/>
          </cx:layoutPr>
        </cx:series>
        <cx:series layoutId="clusteredColumn" hidden="1" uniqueId="{C90B8096-47DC-BA4C-92FD-85CB495CEED9}" formatIdx="3">
          <cx:dataId val="3"/>
          <cx:layoutPr>
            <cx:binning intervalClosed="r"/>
          </cx:layoutPr>
        </cx:series>
        <cx:series layoutId="clusteredColumn" hidden="1" uniqueId="{5201AB8F-D69B-AF47-8BA8-0794ABC20653}" formatIdx="4">
          <cx:dataId val="4"/>
          <cx:layoutPr>
            <cx:binning intervalClosed="r"/>
          </cx:layoutPr>
        </cx:series>
        <cx:series layoutId="clusteredColumn" hidden="1" uniqueId="{B0CCF554-4263-6440-BD98-BD442907FC8C}" formatIdx="5">
          <cx:dataId val="5"/>
          <cx:layoutPr>
            <cx:binning intervalClosed="r"/>
          </cx:layoutPr>
        </cx:series>
        <cx:series layoutId="clusteredColumn" hidden="1" uniqueId="{E6B22BE3-9C2D-124E-860A-DC9E956384B1}" formatIdx="6">
          <cx:dataId val="6"/>
          <cx:layoutPr>
            <cx:binning intervalClosed="r"/>
          </cx:layoutPr>
        </cx:series>
        <cx:series layoutId="clusteredColumn" hidden="1" uniqueId="{C290AC9C-34BA-A241-973D-9A20A21F1FF2}" formatIdx="7">
          <cx:dataId val="7"/>
          <cx:layoutPr>
            <cx:binning intervalClosed="r"/>
          </cx:layoutPr>
        </cx:series>
        <cx:series layoutId="clusteredColumn" hidden="1" uniqueId="{9962D437-95A7-F347-A396-2BE64AC99E0A}" formatIdx="8">
          <cx:dataId val="8"/>
          <cx:layoutPr>
            <cx:binning intervalClosed="r"/>
          </cx:layoutPr>
        </cx:series>
        <cx:series layoutId="clusteredColumn" hidden="1" uniqueId="{86A62D95-682C-CD40-9F07-0D71C6631114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4</xdr:row>
      <xdr:rowOff>133350</xdr:rowOff>
    </xdr:from>
    <xdr:to>
      <xdr:col>11</xdr:col>
      <xdr:colOff>520700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60037-8DF2-654C-8F5B-D1AB82CA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24</xdr:row>
      <xdr:rowOff>114300</xdr:rowOff>
    </xdr:from>
    <xdr:to>
      <xdr:col>11</xdr:col>
      <xdr:colOff>514350</xdr:colOff>
      <xdr:row>41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3C835-7875-7F4A-805A-E3AD27965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552450</xdr:colOff>
      <xdr:row>28</xdr:row>
      <xdr:rowOff>203200</xdr:rowOff>
    </xdr:from>
    <xdr:to>
      <xdr:col>21</xdr:col>
      <xdr:colOff>171450</xdr:colOff>
      <xdr:row>42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381A52-3665-CE4C-B4ED-3C0D8F61F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29</xdr:row>
      <xdr:rowOff>165100</xdr:rowOff>
    </xdr:from>
    <xdr:to>
      <xdr:col>12</xdr:col>
      <xdr:colOff>209550</xdr:colOff>
      <xdr:row>48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C63C02-1547-6C47-85F8-723BA11A3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7400" y="6083300"/>
              <a:ext cx="678815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374650</xdr:colOff>
      <xdr:row>44</xdr:row>
      <xdr:rowOff>101600</xdr:rowOff>
    </xdr:from>
    <xdr:to>
      <xdr:col>11</xdr:col>
      <xdr:colOff>819150</xdr:colOff>
      <xdr:row>57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02A4163-F324-734F-8688-86B4BB0BAD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7650" y="908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247650</xdr:colOff>
      <xdr:row>65</xdr:row>
      <xdr:rowOff>152400</xdr:rowOff>
    </xdr:from>
    <xdr:to>
      <xdr:col>7</xdr:col>
      <xdr:colOff>692150</xdr:colOff>
      <xdr:row>79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86915A2-ECBB-E049-82F2-830A5B399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8650" y="13423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476250</xdr:colOff>
      <xdr:row>78</xdr:row>
      <xdr:rowOff>139700</xdr:rowOff>
    </xdr:from>
    <xdr:to>
      <xdr:col>14</xdr:col>
      <xdr:colOff>95250</xdr:colOff>
      <xdr:row>92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CA289E4-FF9D-4043-AB47-E571D5608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0250" y="1606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039D-BDCE-C34F-8B64-2882DD511730}">
  <dimension ref="A2:X31"/>
  <sheetViews>
    <sheetView workbookViewId="0">
      <selection activeCell="D22" sqref="D22"/>
    </sheetView>
  </sheetViews>
  <sheetFormatPr baseColWidth="10" defaultRowHeight="16" x14ac:dyDescent="0.2"/>
  <cols>
    <col min="2" max="2" width="13.33203125" bestFit="1" customWidth="1"/>
  </cols>
  <sheetData>
    <row r="2" spans="1:24" ht="17" thickBot="1" x14ac:dyDescent="0.25">
      <c r="B2" t="s">
        <v>10</v>
      </c>
      <c r="Q2" t="s">
        <v>27</v>
      </c>
    </row>
    <row r="3" spans="1:24" s="13" customFormat="1" ht="17" thickBot="1" x14ac:dyDescent="0.25">
      <c r="A3" s="10"/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2" t="s">
        <v>6</v>
      </c>
      <c r="Q3" s="15"/>
      <c r="R3" s="16" t="s">
        <v>0</v>
      </c>
      <c r="S3" s="16" t="s">
        <v>1</v>
      </c>
      <c r="T3" s="16" t="s">
        <v>2</v>
      </c>
      <c r="U3" s="16" t="s">
        <v>3</v>
      </c>
      <c r="V3" s="16" t="s">
        <v>4</v>
      </c>
      <c r="W3" s="16" t="s">
        <v>5</v>
      </c>
      <c r="X3" s="17" t="s">
        <v>6</v>
      </c>
    </row>
    <row r="4" spans="1:24" x14ac:dyDescent="0.2">
      <c r="A4" s="14" t="s">
        <v>17</v>
      </c>
      <c r="B4" s="2">
        <v>1370</v>
      </c>
      <c r="C4" s="3">
        <v>339</v>
      </c>
      <c r="D4" s="3">
        <v>1824</v>
      </c>
      <c r="E4" s="3">
        <v>2757</v>
      </c>
      <c r="F4" s="3">
        <v>500</v>
      </c>
      <c r="G4" s="3">
        <v>1351</v>
      </c>
      <c r="H4" s="4">
        <v>1438</v>
      </c>
      <c r="Q4" s="14" t="s">
        <v>17</v>
      </c>
      <c r="R4">
        <v>18.4329</v>
      </c>
      <c r="S4">
        <v>17.909700000000001</v>
      </c>
      <c r="T4">
        <v>1.32446</v>
      </c>
      <c r="U4">
        <v>365.12099999999998</v>
      </c>
      <c r="V4">
        <v>8.4716100000000001</v>
      </c>
      <c r="W4">
        <v>78.706800000000001</v>
      </c>
      <c r="X4">
        <v>133.53399999999999</v>
      </c>
    </row>
    <row r="5" spans="1:24" x14ac:dyDescent="0.2">
      <c r="A5" s="14" t="s">
        <v>18</v>
      </c>
      <c r="B5" s="5">
        <v>1301</v>
      </c>
      <c r="C5" s="1">
        <v>286</v>
      </c>
      <c r="D5" s="1">
        <v>1832</v>
      </c>
      <c r="E5" s="1">
        <v>2777</v>
      </c>
      <c r="F5" s="1">
        <v>500</v>
      </c>
      <c r="G5" s="1">
        <v>1327</v>
      </c>
      <c r="H5" s="6">
        <v>1371</v>
      </c>
      <c r="Q5" s="14" t="s">
        <v>18</v>
      </c>
      <c r="R5">
        <v>17.126899999999999</v>
      </c>
      <c r="S5">
        <v>16.197099999999999</v>
      </c>
      <c r="T5">
        <v>1.1248</v>
      </c>
      <c r="U5">
        <v>362.45</v>
      </c>
      <c r="V5">
        <v>8.0069199999999991</v>
      </c>
      <c r="W5">
        <v>74.2303</v>
      </c>
      <c r="X5">
        <v>117.889</v>
      </c>
    </row>
    <row r="6" spans="1:24" x14ac:dyDescent="0.2">
      <c r="A6" s="14" t="s">
        <v>19</v>
      </c>
      <c r="B6" s="5">
        <v>1361</v>
      </c>
      <c r="C6" s="1">
        <v>349</v>
      </c>
      <c r="D6" s="1">
        <v>1810</v>
      </c>
      <c r="E6" s="1">
        <v>2741</v>
      </c>
      <c r="F6" s="1">
        <v>500</v>
      </c>
      <c r="G6" s="1">
        <v>1311</v>
      </c>
      <c r="H6" s="6">
        <v>1380</v>
      </c>
      <c r="Q6" s="14" t="s">
        <v>19</v>
      </c>
      <c r="R6">
        <v>16.7471</v>
      </c>
      <c r="S6">
        <v>15.6587</v>
      </c>
      <c r="T6">
        <v>1.06776</v>
      </c>
      <c r="U6">
        <v>362.738</v>
      </c>
      <c r="V6">
        <v>7.6308800000000003</v>
      </c>
      <c r="W6">
        <v>77.079400000000007</v>
      </c>
      <c r="X6">
        <v>98.6066</v>
      </c>
    </row>
    <row r="7" spans="1:24" x14ac:dyDescent="0.2">
      <c r="A7" s="14" t="s">
        <v>20</v>
      </c>
      <c r="B7" s="5">
        <v>1358</v>
      </c>
      <c r="C7" s="1">
        <v>356</v>
      </c>
      <c r="D7" s="1">
        <v>1817</v>
      </c>
      <c r="E7" s="1">
        <v>2735</v>
      </c>
      <c r="F7" s="1">
        <v>500</v>
      </c>
      <c r="G7" s="1">
        <v>1351</v>
      </c>
      <c r="H7" s="6">
        <v>1335</v>
      </c>
      <c r="Q7" s="14" t="s">
        <v>20</v>
      </c>
      <c r="R7">
        <v>17.001799999999999</v>
      </c>
      <c r="S7">
        <v>16.340599999999998</v>
      </c>
      <c r="T7">
        <v>1.16598</v>
      </c>
      <c r="U7">
        <v>361.69900000000001</v>
      </c>
      <c r="V7">
        <v>7.3903100000000004</v>
      </c>
      <c r="W7">
        <v>77.899699999999996</v>
      </c>
      <c r="X7">
        <v>104.699</v>
      </c>
    </row>
    <row r="8" spans="1:24" x14ac:dyDescent="0.2">
      <c r="A8" s="14" t="s">
        <v>21</v>
      </c>
      <c r="B8" s="5">
        <v>1333</v>
      </c>
      <c r="C8" s="1">
        <v>521</v>
      </c>
      <c r="D8" s="1">
        <v>1793</v>
      </c>
      <c r="E8" s="1">
        <v>2757</v>
      </c>
      <c r="F8" s="1">
        <v>500</v>
      </c>
      <c r="G8" s="1">
        <v>1360</v>
      </c>
      <c r="H8" s="6">
        <v>1305</v>
      </c>
      <c r="Q8" s="14" t="s">
        <v>21</v>
      </c>
      <c r="R8">
        <v>15.771699999999999</v>
      </c>
      <c r="S8">
        <v>14.9651</v>
      </c>
      <c r="T8">
        <v>1.02339</v>
      </c>
      <c r="U8">
        <v>363.61399999999998</v>
      </c>
      <c r="V8">
        <v>7.1286899999999997</v>
      </c>
      <c r="W8">
        <v>80.260999999999996</v>
      </c>
      <c r="X8">
        <v>101.38800000000001</v>
      </c>
    </row>
    <row r="9" spans="1:24" x14ac:dyDescent="0.2">
      <c r="A9" s="14" t="s">
        <v>22</v>
      </c>
      <c r="B9" s="5">
        <v>1284</v>
      </c>
      <c r="C9" s="1">
        <v>2611</v>
      </c>
      <c r="D9" s="1">
        <v>1796</v>
      </c>
      <c r="E9" s="1">
        <v>2695</v>
      </c>
      <c r="F9" s="1">
        <v>500</v>
      </c>
      <c r="G9" s="1">
        <v>1347</v>
      </c>
      <c r="H9" s="6">
        <v>1370</v>
      </c>
      <c r="Q9" s="14" t="s">
        <v>22</v>
      </c>
      <c r="R9">
        <v>16.129200000000001</v>
      </c>
      <c r="S9">
        <v>16.428699999999999</v>
      </c>
      <c r="T9">
        <v>1.18306</v>
      </c>
      <c r="U9">
        <v>361.27499999999998</v>
      </c>
      <c r="V9">
        <v>7.4289500000000004</v>
      </c>
      <c r="W9">
        <v>76.305999999999997</v>
      </c>
      <c r="X9">
        <v>124.32299999999999</v>
      </c>
    </row>
    <row r="10" spans="1:24" x14ac:dyDescent="0.2">
      <c r="A10" s="14" t="s">
        <v>23</v>
      </c>
      <c r="B10" s="5">
        <v>1322</v>
      </c>
      <c r="C10" s="1">
        <v>200</v>
      </c>
      <c r="D10" s="1">
        <v>1788</v>
      </c>
      <c r="E10" s="1">
        <v>2715</v>
      </c>
      <c r="F10" s="1">
        <v>500</v>
      </c>
      <c r="G10" s="1">
        <v>1363</v>
      </c>
      <c r="H10" s="6">
        <v>1396</v>
      </c>
      <c r="Q10" s="14" t="s">
        <v>23</v>
      </c>
      <c r="R10">
        <v>15.735300000000001</v>
      </c>
      <c r="S10">
        <v>12.6096</v>
      </c>
      <c r="T10">
        <v>1.13913</v>
      </c>
      <c r="U10">
        <v>361.99799999999999</v>
      </c>
      <c r="V10">
        <v>7.2871699999999997</v>
      </c>
      <c r="W10">
        <v>73.612799999999993</v>
      </c>
      <c r="X10">
        <v>122.23399999999999</v>
      </c>
    </row>
    <row r="11" spans="1:24" x14ac:dyDescent="0.2">
      <c r="A11" s="14" t="s">
        <v>24</v>
      </c>
      <c r="B11" s="5">
        <v>1366</v>
      </c>
      <c r="C11" s="1">
        <v>806</v>
      </c>
      <c r="D11" s="1">
        <v>1695</v>
      </c>
      <c r="E11" s="1">
        <v>2628</v>
      </c>
      <c r="F11" s="1">
        <v>500</v>
      </c>
      <c r="G11" s="1">
        <v>1331</v>
      </c>
      <c r="H11" s="6">
        <v>1382</v>
      </c>
      <c r="Q11" s="14" t="s">
        <v>24</v>
      </c>
      <c r="R11">
        <v>16.7561</v>
      </c>
      <c r="S11">
        <v>15.343500000000001</v>
      </c>
      <c r="T11">
        <v>0.997004</v>
      </c>
      <c r="U11">
        <v>361.85599999999999</v>
      </c>
      <c r="V11">
        <v>7.18954</v>
      </c>
      <c r="W11">
        <v>74.805700000000002</v>
      </c>
      <c r="X11">
        <v>127.908</v>
      </c>
    </row>
    <row r="12" spans="1:24" x14ac:dyDescent="0.2">
      <c r="A12" s="14" t="s">
        <v>25</v>
      </c>
      <c r="B12" s="5">
        <v>1389</v>
      </c>
      <c r="C12" s="1">
        <v>572</v>
      </c>
      <c r="D12" s="1">
        <v>1749</v>
      </c>
      <c r="E12" s="1">
        <v>2639</v>
      </c>
      <c r="F12" s="1">
        <v>500</v>
      </c>
      <c r="G12" s="1">
        <v>1357</v>
      </c>
      <c r="H12" s="6">
        <v>1463</v>
      </c>
      <c r="Q12" s="14" t="s">
        <v>25</v>
      </c>
      <c r="R12">
        <v>16.2224</v>
      </c>
      <c r="S12">
        <v>14.9221</v>
      </c>
      <c r="T12">
        <v>1.0656000000000001</v>
      </c>
      <c r="U12">
        <v>359.86599999999999</v>
      </c>
      <c r="V12">
        <v>7.55037</v>
      </c>
      <c r="W12">
        <v>78.014200000000002</v>
      </c>
      <c r="X12">
        <v>124.82899999999999</v>
      </c>
    </row>
    <row r="13" spans="1:24" ht="17" thickBot="1" x14ac:dyDescent="0.25">
      <c r="A13" s="14" t="s">
        <v>26</v>
      </c>
      <c r="B13" s="7">
        <v>1339</v>
      </c>
      <c r="C13" s="8">
        <v>1471</v>
      </c>
      <c r="D13" s="8">
        <v>1770</v>
      </c>
      <c r="E13" s="8">
        <v>2672</v>
      </c>
      <c r="F13" s="8">
        <v>500</v>
      </c>
      <c r="G13" s="8">
        <v>1331</v>
      </c>
      <c r="H13" s="9">
        <v>1422</v>
      </c>
      <c r="Q13" s="14" t="s">
        <v>26</v>
      </c>
      <c r="R13">
        <v>17.007300000000001</v>
      </c>
      <c r="S13">
        <v>15.504099999999999</v>
      </c>
      <c r="T13">
        <v>1.2095</v>
      </c>
      <c r="U13">
        <v>362.27699999999999</v>
      </c>
      <c r="V13">
        <v>7.2388700000000004</v>
      </c>
      <c r="W13">
        <v>74.837999999999994</v>
      </c>
      <c r="X13">
        <v>121.504</v>
      </c>
    </row>
    <row r="14" spans="1:24" x14ac:dyDescent="0.2">
      <c r="A14" t="s">
        <v>12</v>
      </c>
      <c r="B14">
        <f>SUM(B4:B13)</f>
        <v>13423</v>
      </c>
      <c r="C14">
        <f t="shared" ref="C14:H14" si="0">SUM(C4:C13)</f>
        <v>7511</v>
      </c>
      <c r="D14">
        <f t="shared" si="0"/>
        <v>17874</v>
      </c>
      <c r="E14">
        <f t="shared" si="0"/>
        <v>27116</v>
      </c>
      <c r="F14">
        <f t="shared" si="0"/>
        <v>5000</v>
      </c>
      <c r="G14">
        <f t="shared" si="0"/>
        <v>13429</v>
      </c>
      <c r="H14">
        <f t="shared" si="0"/>
        <v>13862</v>
      </c>
    </row>
    <row r="15" spans="1:24" x14ac:dyDescent="0.2">
      <c r="A15" t="s">
        <v>13</v>
      </c>
      <c r="B15" s="18">
        <f>AVERAGE(B4:B13)</f>
        <v>1342.3</v>
      </c>
      <c r="C15" s="18">
        <f t="shared" ref="C15:H15" si="1">AVERAGE(C4:C13)</f>
        <v>751.1</v>
      </c>
      <c r="D15" s="18">
        <f t="shared" si="1"/>
        <v>1787.4</v>
      </c>
      <c r="E15" s="18">
        <f t="shared" si="1"/>
        <v>2711.6</v>
      </c>
      <c r="F15" s="18">
        <f t="shared" si="1"/>
        <v>500</v>
      </c>
      <c r="G15" s="18">
        <f t="shared" si="1"/>
        <v>1342.9</v>
      </c>
      <c r="H15" s="18">
        <f t="shared" si="1"/>
        <v>1386.2</v>
      </c>
      <c r="Q15" s="20" t="s">
        <v>13</v>
      </c>
      <c r="R15">
        <f>AVERAGE(R4:R13)</f>
        <v>16.693069999999999</v>
      </c>
      <c r="S15">
        <f t="shared" ref="S15:X15" si="2">AVERAGE(S4:S13)</f>
        <v>15.58792</v>
      </c>
      <c r="T15">
        <f t="shared" si="2"/>
        <v>1.1300684000000001</v>
      </c>
      <c r="U15">
        <f t="shared" si="2"/>
        <v>362.2894</v>
      </c>
      <c r="V15">
        <f t="shared" si="2"/>
        <v>7.532331000000001</v>
      </c>
      <c r="W15">
        <f t="shared" si="2"/>
        <v>76.575389999999999</v>
      </c>
      <c r="X15">
        <f t="shared" si="2"/>
        <v>117.69146000000001</v>
      </c>
    </row>
    <row r="18" spans="1:19" ht="17" thickBot="1" x14ac:dyDescent="0.25">
      <c r="B18" t="s">
        <v>11</v>
      </c>
    </row>
    <row r="19" spans="1:19" s="13" customFormat="1" x14ac:dyDescent="0.2">
      <c r="A19" s="15"/>
      <c r="B19" s="16" t="s">
        <v>0</v>
      </c>
      <c r="C19" s="16" t="s">
        <v>1</v>
      </c>
      <c r="D19" s="16" t="s">
        <v>2</v>
      </c>
      <c r="E19" s="16" t="s">
        <v>3</v>
      </c>
      <c r="F19" s="16" t="s">
        <v>4</v>
      </c>
      <c r="G19" s="16" t="s">
        <v>5</v>
      </c>
      <c r="H19" s="17" t="s">
        <v>6</v>
      </c>
    </row>
    <row r="20" spans="1:19" ht="17" thickBot="1" x14ac:dyDescent="0.25">
      <c r="A20" s="14" t="s">
        <v>17</v>
      </c>
      <c r="B20" s="1">
        <v>715</v>
      </c>
      <c r="C20" s="1">
        <v>190</v>
      </c>
      <c r="D20" s="1">
        <v>970</v>
      </c>
      <c r="E20" s="1">
        <v>1472</v>
      </c>
      <c r="F20" s="1">
        <v>280</v>
      </c>
      <c r="G20" s="1">
        <v>727</v>
      </c>
      <c r="H20" s="6">
        <v>771</v>
      </c>
      <c r="R20" t="s">
        <v>28</v>
      </c>
      <c r="S20" t="s">
        <v>29</v>
      </c>
    </row>
    <row r="21" spans="1:19" ht="17" thickBot="1" x14ac:dyDescent="0.25">
      <c r="A21" s="14" t="s">
        <v>18</v>
      </c>
      <c r="B21" s="1">
        <v>680</v>
      </c>
      <c r="C21" s="1">
        <v>162</v>
      </c>
      <c r="D21" s="1">
        <v>974</v>
      </c>
      <c r="E21" s="1">
        <v>1494</v>
      </c>
      <c r="F21" s="1">
        <v>277</v>
      </c>
      <c r="G21" s="1">
        <v>710</v>
      </c>
      <c r="H21" s="6">
        <v>731</v>
      </c>
      <c r="Q21" s="16" t="s">
        <v>0</v>
      </c>
      <c r="R21">
        <v>16.693069999999999</v>
      </c>
      <c r="S21">
        <v>1342.3</v>
      </c>
    </row>
    <row r="22" spans="1:19" ht="17" thickBot="1" x14ac:dyDescent="0.25">
      <c r="A22" s="14" t="s">
        <v>19</v>
      </c>
      <c r="B22" s="1">
        <v>716</v>
      </c>
      <c r="C22" s="1">
        <v>201</v>
      </c>
      <c r="D22" s="1">
        <v>967</v>
      </c>
      <c r="E22" s="1">
        <v>1480</v>
      </c>
      <c r="F22" s="1">
        <v>280</v>
      </c>
      <c r="G22" s="1">
        <v>705</v>
      </c>
      <c r="H22" s="6">
        <v>734</v>
      </c>
      <c r="Q22" s="16" t="s">
        <v>1</v>
      </c>
      <c r="R22">
        <v>15.58792</v>
      </c>
      <c r="S22">
        <v>751.1</v>
      </c>
    </row>
    <row r="23" spans="1:19" ht="17" thickBot="1" x14ac:dyDescent="0.25">
      <c r="A23" s="14" t="s">
        <v>20</v>
      </c>
      <c r="B23" s="1">
        <v>705</v>
      </c>
      <c r="C23" s="1">
        <v>202</v>
      </c>
      <c r="D23" s="1">
        <v>970</v>
      </c>
      <c r="E23" s="1">
        <v>1467</v>
      </c>
      <c r="F23" s="1">
        <v>282</v>
      </c>
      <c r="G23" s="1">
        <v>724</v>
      </c>
      <c r="H23" s="6">
        <v>714</v>
      </c>
      <c r="Q23" s="16" t="s">
        <v>2</v>
      </c>
      <c r="R23">
        <v>1.1300684000000001</v>
      </c>
      <c r="S23">
        <v>1787.4</v>
      </c>
    </row>
    <row r="24" spans="1:19" ht="17" thickBot="1" x14ac:dyDescent="0.25">
      <c r="A24" s="14" t="s">
        <v>21</v>
      </c>
      <c r="B24" s="1">
        <v>699</v>
      </c>
      <c r="C24" s="1">
        <v>299</v>
      </c>
      <c r="D24" s="1">
        <v>954</v>
      </c>
      <c r="E24" s="1">
        <v>1487</v>
      </c>
      <c r="F24" s="1">
        <v>284</v>
      </c>
      <c r="G24" s="1">
        <v>733</v>
      </c>
      <c r="H24" s="6">
        <v>702</v>
      </c>
      <c r="Q24" s="16" t="s">
        <v>3</v>
      </c>
      <c r="R24">
        <v>362.2894</v>
      </c>
      <c r="S24">
        <v>2711.6</v>
      </c>
    </row>
    <row r="25" spans="1:19" ht="17" thickBot="1" x14ac:dyDescent="0.25">
      <c r="A25" s="14" t="s">
        <v>22</v>
      </c>
      <c r="B25" s="1">
        <v>672</v>
      </c>
      <c r="C25" s="1">
        <v>1454</v>
      </c>
      <c r="D25" s="1">
        <v>961</v>
      </c>
      <c r="E25" s="1">
        <v>1450</v>
      </c>
      <c r="F25" s="1">
        <v>288</v>
      </c>
      <c r="G25" s="1">
        <v>724</v>
      </c>
      <c r="H25" s="6">
        <v>741</v>
      </c>
      <c r="Q25" s="16" t="s">
        <v>4</v>
      </c>
      <c r="R25">
        <v>7.532331000000001</v>
      </c>
      <c r="S25">
        <v>500</v>
      </c>
    </row>
    <row r="26" spans="1:19" ht="17" thickBot="1" x14ac:dyDescent="0.25">
      <c r="A26" s="14" t="s">
        <v>23</v>
      </c>
      <c r="B26" s="1">
        <v>690</v>
      </c>
      <c r="C26" s="1">
        <v>115</v>
      </c>
      <c r="D26" s="1">
        <v>957</v>
      </c>
      <c r="E26" s="1">
        <v>1463</v>
      </c>
      <c r="F26" s="1">
        <v>288</v>
      </c>
      <c r="G26" s="1">
        <v>736</v>
      </c>
      <c r="H26" s="6">
        <v>749</v>
      </c>
      <c r="Q26" s="16" t="s">
        <v>5</v>
      </c>
      <c r="R26">
        <v>76.575389999999999</v>
      </c>
      <c r="S26">
        <v>1342.9</v>
      </c>
    </row>
    <row r="27" spans="1:19" x14ac:dyDescent="0.2">
      <c r="A27" s="14" t="s">
        <v>24</v>
      </c>
      <c r="B27" s="1">
        <v>711</v>
      </c>
      <c r="C27" s="1">
        <v>461</v>
      </c>
      <c r="D27" s="1">
        <v>908</v>
      </c>
      <c r="E27" s="1">
        <v>1412</v>
      </c>
      <c r="F27" s="1">
        <v>289</v>
      </c>
      <c r="G27" s="1">
        <v>720</v>
      </c>
      <c r="H27" s="6">
        <v>745</v>
      </c>
      <c r="Q27" s="17" t="s">
        <v>6</v>
      </c>
      <c r="R27">
        <v>117.69146000000001</v>
      </c>
      <c r="S27">
        <v>1386.2</v>
      </c>
    </row>
    <row r="28" spans="1:19" x14ac:dyDescent="0.2">
      <c r="A28" s="14" t="s">
        <v>25</v>
      </c>
      <c r="B28" s="1">
        <v>722</v>
      </c>
      <c r="C28" s="1">
        <v>328</v>
      </c>
      <c r="D28" s="1">
        <v>928</v>
      </c>
      <c r="E28" s="1">
        <v>1417</v>
      </c>
      <c r="F28" s="1">
        <v>287</v>
      </c>
      <c r="G28" s="1">
        <v>736</v>
      </c>
      <c r="H28" s="6">
        <v>791</v>
      </c>
    </row>
    <row r="29" spans="1:19" ht="17" thickBot="1" x14ac:dyDescent="0.25">
      <c r="A29" s="14" t="s">
        <v>26</v>
      </c>
      <c r="B29" s="8">
        <v>698</v>
      </c>
      <c r="C29" s="8">
        <v>823</v>
      </c>
      <c r="D29" s="8">
        <v>940</v>
      </c>
      <c r="E29" s="8">
        <v>1429</v>
      </c>
      <c r="F29" s="8">
        <v>292</v>
      </c>
      <c r="G29" s="8">
        <v>725</v>
      </c>
      <c r="H29" s="9">
        <v>757</v>
      </c>
    </row>
    <row r="30" spans="1:19" x14ac:dyDescent="0.2">
      <c r="A30" t="s">
        <v>12</v>
      </c>
      <c r="B30">
        <f>SUM(B20:B29)</f>
        <v>7008</v>
      </c>
      <c r="C30">
        <f t="shared" ref="C30:H30" si="3">SUM(C20:C29)</f>
        <v>4235</v>
      </c>
      <c r="D30">
        <f t="shared" si="3"/>
        <v>9529</v>
      </c>
      <c r="E30">
        <f t="shared" si="3"/>
        <v>14571</v>
      </c>
      <c r="F30">
        <f t="shared" si="3"/>
        <v>2847</v>
      </c>
      <c r="G30">
        <f t="shared" si="3"/>
        <v>7240</v>
      </c>
      <c r="H30">
        <f t="shared" si="3"/>
        <v>7435</v>
      </c>
    </row>
    <row r="31" spans="1:19" x14ac:dyDescent="0.2">
      <c r="A31" t="s">
        <v>13</v>
      </c>
      <c r="B31" s="18">
        <f>AVERAGE(B20:B29)</f>
        <v>700.8</v>
      </c>
      <c r="C31" s="18">
        <f t="shared" ref="C31:H31" si="4">AVERAGE(C20:C29)</f>
        <v>423.5</v>
      </c>
      <c r="D31" s="18">
        <f t="shared" si="4"/>
        <v>952.9</v>
      </c>
      <c r="E31" s="18">
        <f t="shared" si="4"/>
        <v>1457.1</v>
      </c>
      <c r="F31" s="18">
        <f t="shared" si="4"/>
        <v>284.7</v>
      </c>
      <c r="G31" s="18">
        <f t="shared" si="4"/>
        <v>724</v>
      </c>
      <c r="H31" s="18">
        <f t="shared" si="4"/>
        <v>743.5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4BF2-11B4-FD4F-8F92-4FD13368D4F4}">
  <dimension ref="A1:KL87"/>
  <sheetViews>
    <sheetView topLeftCell="A71" workbookViewId="0">
      <selection activeCell="B77" sqref="B77"/>
    </sheetView>
  </sheetViews>
  <sheetFormatPr baseColWidth="10" defaultRowHeight="16" x14ac:dyDescent="0.2"/>
  <sheetData>
    <row r="1" spans="1:71" x14ac:dyDescent="0.2">
      <c r="A1" s="11" t="s">
        <v>0</v>
      </c>
    </row>
    <row r="2" spans="1:71" x14ac:dyDescent="0.2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</row>
    <row r="3" spans="1:71" x14ac:dyDescent="0.2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4</v>
      </c>
      <c r="BH3">
        <v>4</v>
      </c>
    </row>
    <row r="4" spans="1:71" x14ac:dyDescent="0.2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</row>
    <row r="5" spans="1:71" x14ac:dyDescent="0.2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</row>
    <row r="6" spans="1:71" x14ac:dyDescent="0.2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4</v>
      </c>
      <c r="BH6">
        <v>4</v>
      </c>
      <c r="BI6">
        <v>4</v>
      </c>
      <c r="BJ6">
        <v>4</v>
      </c>
      <c r="BK6">
        <v>4</v>
      </c>
      <c r="BL6">
        <v>4</v>
      </c>
      <c r="BM6">
        <v>4</v>
      </c>
    </row>
    <row r="7" spans="1:71" x14ac:dyDescent="0.2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</row>
    <row r="8" spans="1:71" x14ac:dyDescent="0.2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</row>
    <row r="9" spans="1:71" x14ac:dyDescent="0.2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</row>
    <row r="10" spans="1:71" x14ac:dyDescent="0.2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</row>
    <row r="11" spans="1:71" x14ac:dyDescent="0.2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</row>
    <row r="13" spans="1:71" ht="17" thickBot="1" x14ac:dyDescent="0.25"/>
    <row r="14" spans="1:71" x14ac:dyDescent="0.2">
      <c r="A14" s="11" t="s">
        <v>1</v>
      </c>
    </row>
    <row r="15" spans="1:71" x14ac:dyDescent="0.2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</row>
    <row r="16" spans="1:71" x14ac:dyDescent="0.2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  <c r="H16">
        <v>6</v>
      </c>
      <c r="I16">
        <v>6</v>
      </c>
      <c r="J16">
        <v>6</v>
      </c>
      <c r="K16">
        <v>6</v>
      </c>
      <c r="L16">
        <v>6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6</v>
      </c>
      <c r="AI16">
        <v>6</v>
      </c>
      <c r="AJ16">
        <v>6</v>
      </c>
      <c r="AK16">
        <v>6</v>
      </c>
      <c r="AL16">
        <v>6</v>
      </c>
    </row>
    <row r="17" spans="1:298" x14ac:dyDescent="0.2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6</v>
      </c>
      <c r="O17">
        <v>6</v>
      </c>
      <c r="P17">
        <v>6</v>
      </c>
      <c r="Q17">
        <v>6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6</v>
      </c>
      <c r="AF17">
        <v>6</v>
      </c>
      <c r="AG17">
        <v>6</v>
      </c>
      <c r="AH17">
        <v>6</v>
      </c>
      <c r="AI17">
        <v>6</v>
      </c>
      <c r="AJ17">
        <v>6</v>
      </c>
      <c r="AK17">
        <v>6</v>
      </c>
      <c r="AL17">
        <v>6</v>
      </c>
      <c r="AM17">
        <v>6</v>
      </c>
      <c r="AN17">
        <v>6</v>
      </c>
      <c r="AO17">
        <v>6</v>
      </c>
      <c r="AP17">
        <v>6</v>
      </c>
      <c r="AQ17">
        <v>6</v>
      </c>
      <c r="AR17">
        <v>6</v>
      </c>
      <c r="AS17">
        <v>6</v>
      </c>
      <c r="AT17">
        <v>6</v>
      </c>
      <c r="AU17">
        <v>6</v>
      </c>
      <c r="AV17">
        <v>6</v>
      </c>
      <c r="AW17">
        <v>6</v>
      </c>
      <c r="AX17">
        <v>6</v>
      </c>
      <c r="AY17">
        <v>6</v>
      </c>
      <c r="AZ17">
        <v>6</v>
      </c>
      <c r="BA17">
        <v>6</v>
      </c>
      <c r="BB17">
        <v>6</v>
      </c>
    </row>
    <row r="18" spans="1:298" x14ac:dyDescent="0.2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  <c r="V18">
        <v>6</v>
      </c>
      <c r="W18">
        <v>6</v>
      </c>
      <c r="X18">
        <v>6</v>
      </c>
      <c r="Y18">
        <v>6</v>
      </c>
      <c r="Z18">
        <v>6</v>
      </c>
      <c r="AA18">
        <v>6</v>
      </c>
      <c r="AB18">
        <v>6</v>
      </c>
      <c r="AC18">
        <v>6</v>
      </c>
      <c r="AD18">
        <v>6</v>
      </c>
      <c r="AE18">
        <v>6</v>
      </c>
      <c r="AF18">
        <v>6</v>
      </c>
      <c r="AG18">
        <v>6</v>
      </c>
      <c r="AH18">
        <v>6</v>
      </c>
      <c r="AI18">
        <v>6</v>
      </c>
      <c r="AJ18">
        <v>6</v>
      </c>
      <c r="AK18">
        <v>6</v>
      </c>
      <c r="AL18">
        <v>6</v>
      </c>
      <c r="AM18">
        <v>6</v>
      </c>
      <c r="AN18">
        <v>6</v>
      </c>
      <c r="AO18">
        <v>6</v>
      </c>
      <c r="AP18">
        <v>6</v>
      </c>
      <c r="AQ18">
        <v>6</v>
      </c>
      <c r="AR18">
        <v>6</v>
      </c>
      <c r="AS18">
        <v>6</v>
      </c>
      <c r="AT18">
        <v>6</v>
      </c>
      <c r="AU18">
        <v>6</v>
      </c>
      <c r="AV18">
        <v>6</v>
      </c>
    </row>
    <row r="19" spans="1:298" x14ac:dyDescent="0.2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6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6</v>
      </c>
      <c r="AB19">
        <v>6</v>
      </c>
      <c r="AC19">
        <v>6</v>
      </c>
      <c r="AD19">
        <v>6</v>
      </c>
      <c r="AE19">
        <v>6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6</v>
      </c>
      <c r="BN19">
        <v>6</v>
      </c>
      <c r="BO19">
        <v>6</v>
      </c>
      <c r="BP19">
        <v>6</v>
      </c>
      <c r="BQ19">
        <v>6</v>
      </c>
      <c r="BR19">
        <v>6</v>
      </c>
      <c r="BS19">
        <v>6</v>
      </c>
      <c r="BT19">
        <v>6</v>
      </c>
      <c r="BU19">
        <v>6</v>
      </c>
      <c r="BV19">
        <v>6</v>
      </c>
      <c r="BW19">
        <v>6</v>
      </c>
      <c r="BX19">
        <v>6</v>
      </c>
      <c r="BY19">
        <v>6</v>
      </c>
      <c r="BZ19">
        <v>6</v>
      </c>
    </row>
    <row r="20" spans="1:298" x14ac:dyDescent="0.2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  <c r="AX20">
        <v>6</v>
      </c>
      <c r="AY20">
        <v>6</v>
      </c>
      <c r="AZ20">
        <v>6</v>
      </c>
      <c r="BA20">
        <v>6</v>
      </c>
      <c r="BB20">
        <v>6</v>
      </c>
      <c r="BC20">
        <v>6</v>
      </c>
      <c r="BD20">
        <v>6</v>
      </c>
      <c r="BE20">
        <v>6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6</v>
      </c>
      <c r="BM20">
        <v>6</v>
      </c>
      <c r="BN20">
        <v>6</v>
      </c>
      <c r="BO20">
        <v>6</v>
      </c>
      <c r="BP20">
        <v>6</v>
      </c>
      <c r="BQ20">
        <v>6</v>
      </c>
      <c r="BR20">
        <v>6</v>
      </c>
      <c r="BS20">
        <v>6</v>
      </c>
      <c r="BT20">
        <v>6</v>
      </c>
      <c r="BU20">
        <v>6</v>
      </c>
      <c r="BV20">
        <v>6</v>
      </c>
      <c r="BW20">
        <v>6</v>
      </c>
      <c r="BX20">
        <v>6</v>
      </c>
      <c r="BY20">
        <v>6</v>
      </c>
      <c r="BZ20">
        <v>6</v>
      </c>
      <c r="CA20">
        <v>6</v>
      </c>
      <c r="CB20">
        <v>6</v>
      </c>
      <c r="CC20">
        <v>6</v>
      </c>
      <c r="CD20">
        <v>6</v>
      </c>
      <c r="CE20">
        <v>6</v>
      </c>
      <c r="CF20">
        <v>6</v>
      </c>
      <c r="CG20">
        <v>6</v>
      </c>
      <c r="CH20">
        <v>6</v>
      </c>
      <c r="CI20">
        <v>6</v>
      </c>
      <c r="CJ20">
        <v>6</v>
      </c>
      <c r="CK20">
        <v>6</v>
      </c>
      <c r="CL20">
        <v>6</v>
      </c>
      <c r="CM20">
        <v>6</v>
      </c>
      <c r="CN20">
        <v>6</v>
      </c>
      <c r="CO20">
        <v>6</v>
      </c>
      <c r="CP20">
        <v>6</v>
      </c>
      <c r="CQ20">
        <v>6</v>
      </c>
      <c r="CR20">
        <v>6</v>
      </c>
      <c r="CS20">
        <v>6</v>
      </c>
      <c r="CT20">
        <v>6</v>
      </c>
      <c r="CU20">
        <v>6</v>
      </c>
      <c r="CV20">
        <v>6</v>
      </c>
      <c r="CW20">
        <v>6</v>
      </c>
      <c r="CX20">
        <v>6</v>
      </c>
      <c r="CY20">
        <v>6</v>
      </c>
      <c r="CZ20">
        <v>6</v>
      </c>
      <c r="DA20">
        <v>6</v>
      </c>
      <c r="DB20">
        <v>6</v>
      </c>
      <c r="DC20">
        <v>6</v>
      </c>
      <c r="DD20">
        <v>6</v>
      </c>
      <c r="DE20">
        <v>6</v>
      </c>
      <c r="DF20">
        <v>6</v>
      </c>
      <c r="DG20">
        <v>6</v>
      </c>
      <c r="DH20">
        <v>6</v>
      </c>
      <c r="DI20">
        <v>6</v>
      </c>
      <c r="DJ20">
        <v>6</v>
      </c>
      <c r="DK20">
        <v>6</v>
      </c>
      <c r="DL20">
        <v>6</v>
      </c>
      <c r="DM20">
        <v>6</v>
      </c>
      <c r="DN20">
        <v>6</v>
      </c>
      <c r="DO20">
        <v>6</v>
      </c>
      <c r="DP20">
        <v>6</v>
      </c>
      <c r="DQ20">
        <v>6</v>
      </c>
      <c r="DR20">
        <v>6</v>
      </c>
      <c r="DS20">
        <v>6</v>
      </c>
      <c r="DT20">
        <v>6</v>
      </c>
      <c r="DU20">
        <v>6</v>
      </c>
      <c r="DV20">
        <v>6</v>
      </c>
      <c r="DW20">
        <v>6</v>
      </c>
      <c r="DX20">
        <v>6</v>
      </c>
      <c r="DY20">
        <v>6</v>
      </c>
      <c r="DZ20">
        <v>6</v>
      </c>
      <c r="EA20">
        <v>6</v>
      </c>
      <c r="EB20">
        <v>6</v>
      </c>
      <c r="EC20">
        <v>6</v>
      </c>
      <c r="ED20">
        <v>6</v>
      </c>
      <c r="EE20">
        <v>6</v>
      </c>
      <c r="EF20">
        <v>6</v>
      </c>
      <c r="EG20">
        <v>6</v>
      </c>
      <c r="EH20">
        <v>6</v>
      </c>
      <c r="EI20">
        <v>6</v>
      </c>
      <c r="EJ20">
        <v>6</v>
      </c>
      <c r="EK20">
        <v>6</v>
      </c>
      <c r="EL20">
        <v>6</v>
      </c>
      <c r="EM20">
        <v>6</v>
      </c>
      <c r="EN20">
        <v>6</v>
      </c>
      <c r="EO20">
        <v>6</v>
      </c>
      <c r="EP20">
        <v>6</v>
      </c>
      <c r="EQ20">
        <v>6</v>
      </c>
      <c r="ER20">
        <v>6</v>
      </c>
      <c r="ES20">
        <v>6</v>
      </c>
      <c r="ET20">
        <v>6</v>
      </c>
      <c r="EU20">
        <v>6</v>
      </c>
      <c r="EV20">
        <v>6</v>
      </c>
      <c r="EW20">
        <v>6</v>
      </c>
      <c r="EX20">
        <v>6</v>
      </c>
      <c r="EY20">
        <v>6</v>
      </c>
      <c r="EZ20">
        <v>6</v>
      </c>
      <c r="FA20">
        <v>6</v>
      </c>
      <c r="FB20">
        <v>6</v>
      </c>
      <c r="FC20">
        <v>6</v>
      </c>
      <c r="FD20">
        <v>6</v>
      </c>
      <c r="FE20">
        <v>6</v>
      </c>
      <c r="FF20">
        <v>6</v>
      </c>
      <c r="FG20">
        <v>6</v>
      </c>
      <c r="FH20">
        <v>6</v>
      </c>
      <c r="FI20">
        <v>6</v>
      </c>
      <c r="FJ20">
        <v>6</v>
      </c>
      <c r="FK20">
        <v>6</v>
      </c>
      <c r="FL20">
        <v>6</v>
      </c>
      <c r="FM20">
        <v>6</v>
      </c>
      <c r="FN20">
        <v>6</v>
      </c>
      <c r="FO20">
        <v>6</v>
      </c>
      <c r="FP20">
        <v>6</v>
      </c>
      <c r="FQ20">
        <v>6</v>
      </c>
      <c r="FR20">
        <v>6</v>
      </c>
      <c r="FS20">
        <v>6</v>
      </c>
      <c r="FT20">
        <v>6</v>
      </c>
      <c r="FU20">
        <v>6</v>
      </c>
      <c r="FV20">
        <v>6</v>
      </c>
      <c r="FW20">
        <v>6</v>
      </c>
      <c r="FX20">
        <v>6</v>
      </c>
      <c r="FY20">
        <v>6</v>
      </c>
      <c r="FZ20">
        <v>6</v>
      </c>
      <c r="GA20">
        <v>6</v>
      </c>
      <c r="GB20">
        <v>6</v>
      </c>
      <c r="GC20">
        <v>6</v>
      </c>
      <c r="GD20">
        <v>6</v>
      </c>
      <c r="GE20">
        <v>6</v>
      </c>
      <c r="GF20">
        <v>6</v>
      </c>
      <c r="GG20">
        <v>6</v>
      </c>
      <c r="GH20">
        <v>6</v>
      </c>
      <c r="GI20">
        <v>6</v>
      </c>
      <c r="GJ20">
        <v>6</v>
      </c>
      <c r="GK20">
        <v>6</v>
      </c>
      <c r="GL20">
        <v>6</v>
      </c>
      <c r="GM20">
        <v>6</v>
      </c>
      <c r="GN20">
        <v>6</v>
      </c>
      <c r="GO20">
        <v>6</v>
      </c>
      <c r="GP20">
        <v>6</v>
      </c>
      <c r="GQ20">
        <v>6</v>
      </c>
      <c r="GR20">
        <v>6</v>
      </c>
      <c r="GS20">
        <v>6</v>
      </c>
      <c r="GT20">
        <v>6</v>
      </c>
      <c r="GU20">
        <v>6</v>
      </c>
      <c r="GV20">
        <v>6</v>
      </c>
      <c r="GW20">
        <v>6</v>
      </c>
      <c r="GX20">
        <v>6</v>
      </c>
      <c r="GY20">
        <v>6</v>
      </c>
      <c r="GZ20">
        <v>6</v>
      </c>
      <c r="HA20">
        <v>6</v>
      </c>
      <c r="HB20">
        <v>6</v>
      </c>
      <c r="HC20">
        <v>6</v>
      </c>
      <c r="HD20">
        <v>6</v>
      </c>
      <c r="HE20">
        <v>6</v>
      </c>
      <c r="HF20">
        <v>6</v>
      </c>
      <c r="HG20">
        <v>6</v>
      </c>
      <c r="HH20">
        <v>6</v>
      </c>
      <c r="HI20">
        <v>6</v>
      </c>
      <c r="HJ20">
        <v>6</v>
      </c>
      <c r="HK20">
        <v>6</v>
      </c>
      <c r="HL20">
        <v>6</v>
      </c>
      <c r="HM20">
        <v>6</v>
      </c>
      <c r="HN20">
        <v>6</v>
      </c>
      <c r="HO20">
        <v>6</v>
      </c>
      <c r="HP20">
        <v>6</v>
      </c>
      <c r="HQ20">
        <v>6</v>
      </c>
      <c r="HR20">
        <v>6</v>
      </c>
      <c r="HS20">
        <v>6</v>
      </c>
      <c r="HT20">
        <v>6</v>
      </c>
      <c r="HU20">
        <v>6</v>
      </c>
      <c r="HV20">
        <v>6</v>
      </c>
      <c r="HW20">
        <v>6</v>
      </c>
      <c r="HX20">
        <v>6</v>
      </c>
      <c r="HY20">
        <v>6</v>
      </c>
      <c r="HZ20">
        <v>6</v>
      </c>
      <c r="IA20">
        <v>6</v>
      </c>
      <c r="IB20">
        <v>6</v>
      </c>
      <c r="IC20">
        <v>6</v>
      </c>
      <c r="ID20">
        <v>6</v>
      </c>
      <c r="IE20">
        <v>6</v>
      </c>
      <c r="IF20">
        <v>6</v>
      </c>
      <c r="IG20">
        <v>6</v>
      </c>
      <c r="IH20">
        <v>6</v>
      </c>
      <c r="II20">
        <v>6</v>
      </c>
      <c r="IJ20">
        <v>6</v>
      </c>
      <c r="IK20">
        <v>6</v>
      </c>
      <c r="IL20">
        <v>6</v>
      </c>
      <c r="IM20">
        <v>6</v>
      </c>
      <c r="IN20">
        <v>6</v>
      </c>
      <c r="IO20">
        <v>6</v>
      </c>
      <c r="IP20">
        <v>6</v>
      </c>
      <c r="IQ20">
        <v>6</v>
      </c>
      <c r="IR20">
        <v>6</v>
      </c>
      <c r="IS20">
        <v>6</v>
      </c>
      <c r="IT20">
        <v>6</v>
      </c>
      <c r="IU20">
        <v>6</v>
      </c>
      <c r="IV20">
        <v>6</v>
      </c>
      <c r="IW20">
        <v>6</v>
      </c>
      <c r="IX20">
        <v>6</v>
      </c>
      <c r="IY20">
        <v>6</v>
      </c>
      <c r="IZ20">
        <v>6</v>
      </c>
      <c r="JA20">
        <v>6</v>
      </c>
      <c r="JB20">
        <v>6</v>
      </c>
      <c r="JC20">
        <v>6</v>
      </c>
      <c r="JD20">
        <v>6</v>
      </c>
      <c r="JE20">
        <v>6</v>
      </c>
      <c r="JF20">
        <v>6</v>
      </c>
      <c r="JG20">
        <v>6</v>
      </c>
      <c r="JH20">
        <v>6</v>
      </c>
      <c r="JI20">
        <v>6</v>
      </c>
      <c r="JJ20">
        <v>6</v>
      </c>
      <c r="JK20">
        <v>6</v>
      </c>
      <c r="JL20">
        <v>6</v>
      </c>
      <c r="JM20">
        <v>6</v>
      </c>
      <c r="JN20">
        <v>6</v>
      </c>
      <c r="JO20">
        <v>6</v>
      </c>
      <c r="JP20">
        <v>6</v>
      </c>
      <c r="JQ20">
        <v>6</v>
      </c>
      <c r="JR20">
        <v>6</v>
      </c>
      <c r="JS20">
        <v>6</v>
      </c>
      <c r="JT20">
        <v>6</v>
      </c>
      <c r="JU20">
        <v>6</v>
      </c>
      <c r="JV20">
        <v>6</v>
      </c>
      <c r="JW20">
        <v>6</v>
      </c>
      <c r="JX20">
        <v>6</v>
      </c>
      <c r="JY20">
        <v>6</v>
      </c>
      <c r="JZ20">
        <v>6</v>
      </c>
      <c r="KA20">
        <v>6</v>
      </c>
      <c r="KB20">
        <v>6</v>
      </c>
      <c r="KC20">
        <v>6</v>
      </c>
      <c r="KD20">
        <v>6</v>
      </c>
      <c r="KE20">
        <v>6</v>
      </c>
      <c r="KF20">
        <v>6</v>
      </c>
      <c r="KG20">
        <v>6</v>
      </c>
      <c r="KH20">
        <v>6</v>
      </c>
      <c r="KI20">
        <v>6</v>
      </c>
      <c r="KJ20">
        <v>6</v>
      </c>
      <c r="KK20">
        <v>6</v>
      </c>
      <c r="KL20">
        <v>6</v>
      </c>
    </row>
    <row r="21" spans="1:298" x14ac:dyDescent="0.2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</row>
    <row r="22" spans="1:298" x14ac:dyDescent="0.2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  <c r="V22">
        <v>6</v>
      </c>
      <c r="W22">
        <v>6</v>
      </c>
      <c r="X22">
        <v>6</v>
      </c>
      <c r="Y22">
        <v>6</v>
      </c>
      <c r="Z22">
        <v>6</v>
      </c>
      <c r="AA22">
        <v>6</v>
      </c>
      <c r="AB22">
        <v>6</v>
      </c>
      <c r="AC22">
        <v>6</v>
      </c>
      <c r="AD22">
        <v>6</v>
      </c>
      <c r="AE22">
        <v>6</v>
      </c>
      <c r="AF22">
        <v>6</v>
      </c>
      <c r="AG22">
        <v>6</v>
      </c>
      <c r="AH22">
        <v>6</v>
      </c>
      <c r="AI22">
        <v>6</v>
      </c>
      <c r="AJ22">
        <v>6</v>
      </c>
      <c r="AK22">
        <v>6</v>
      </c>
      <c r="AL22">
        <v>6</v>
      </c>
      <c r="AM22">
        <v>6</v>
      </c>
      <c r="AN22">
        <v>6</v>
      </c>
      <c r="AO22">
        <v>6</v>
      </c>
      <c r="AP22">
        <v>6</v>
      </c>
      <c r="AQ22">
        <v>6</v>
      </c>
      <c r="AR22">
        <v>6</v>
      </c>
      <c r="AS22">
        <v>6</v>
      </c>
      <c r="AT22">
        <v>6</v>
      </c>
      <c r="AU22">
        <v>6</v>
      </c>
      <c r="AV22">
        <v>6</v>
      </c>
      <c r="AW22">
        <v>6</v>
      </c>
      <c r="AX22">
        <v>6</v>
      </c>
      <c r="AY22">
        <v>6</v>
      </c>
      <c r="AZ22">
        <v>6</v>
      </c>
      <c r="BA22">
        <v>6</v>
      </c>
      <c r="BB22">
        <v>6</v>
      </c>
      <c r="BC22">
        <v>6</v>
      </c>
      <c r="BD22">
        <v>6</v>
      </c>
      <c r="BE22">
        <v>6</v>
      </c>
      <c r="BF22">
        <v>6</v>
      </c>
      <c r="BG22">
        <v>6</v>
      </c>
      <c r="BH22">
        <v>6</v>
      </c>
      <c r="BI22">
        <v>6</v>
      </c>
      <c r="BJ22">
        <v>6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  <c r="CB22">
        <v>6</v>
      </c>
      <c r="CC22">
        <v>6</v>
      </c>
      <c r="CD22">
        <v>6</v>
      </c>
      <c r="CE22">
        <v>6</v>
      </c>
      <c r="CF22">
        <v>6</v>
      </c>
      <c r="CG22">
        <v>6</v>
      </c>
      <c r="CH22">
        <v>6</v>
      </c>
      <c r="CI22">
        <v>6</v>
      </c>
      <c r="CJ22">
        <v>6</v>
      </c>
      <c r="CK22">
        <v>6</v>
      </c>
      <c r="CL22">
        <v>6</v>
      </c>
      <c r="CM22">
        <v>6</v>
      </c>
      <c r="CN22">
        <v>6</v>
      </c>
      <c r="CO22">
        <v>6</v>
      </c>
      <c r="CP22">
        <v>6</v>
      </c>
      <c r="CQ22">
        <v>6</v>
      </c>
      <c r="CR22">
        <v>6</v>
      </c>
      <c r="CS22">
        <v>6</v>
      </c>
      <c r="CT22">
        <v>6</v>
      </c>
      <c r="CU22">
        <v>6</v>
      </c>
      <c r="CV22">
        <v>6</v>
      </c>
      <c r="CW22">
        <v>6</v>
      </c>
      <c r="CX22">
        <v>6</v>
      </c>
      <c r="CY22">
        <v>6</v>
      </c>
      <c r="CZ22">
        <v>6</v>
      </c>
      <c r="DA22">
        <v>6</v>
      </c>
      <c r="DB22">
        <v>6</v>
      </c>
      <c r="DC22">
        <v>6</v>
      </c>
      <c r="DD22">
        <v>6</v>
      </c>
      <c r="DE22">
        <v>6</v>
      </c>
      <c r="DF22">
        <v>6</v>
      </c>
      <c r="DG22">
        <v>6</v>
      </c>
      <c r="DH22">
        <v>6</v>
      </c>
      <c r="DI22">
        <v>6</v>
      </c>
      <c r="DJ22">
        <v>6</v>
      </c>
      <c r="DK22">
        <v>6</v>
      </c>
      <c r="DL22">
        <v>6</v>
      </c>
      <c r="DM22">
        <v>6</v>
      </c>
    </row>
    <row r="23" spans="1:298" x14ac:dyDescent="0.2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6</v>
      </c>
      <c r="P23">
        <v>6</v>
      </c>
      <c r="Q23">
        <v>6</v>
      </c>
      <c r="R23">
        <v>6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  <c r="Z23">
        <v>6</v>
      </c>
      <c r="AA23">
        <v>6</v>
      </c>
      <c r="AB23">
        <v>6</v>
      </c>
      <c r="AC23">
        <v>6</v>
      </c>
      <c r="AD23">
        <v>6</v>
      </c>
      <c r="AE23">
        <v>6</v>
      </c>
      <c r="AF23">
        <v>6</v>
      </c>
      <c r="AG23">
        <v>6</v>
      </c>
      <c r="AH23">
        <v>6</v>
      </c>
      <c r="AI23">
        <v>6</v>
      </c>
      <c r="AJ23">
        <v>6</v>
      </c>
      <c r="AK23">
        <v>6</v>
      </c>
      <c r="AL23">
        <v>6</v>
      </c>
      <c r="AM23">
        <v>6</v>
      </c>
      <c r="AN23">
        <v>6</v>
      </c>
      <c r="AO23">
        <v>6</v>
      </c>
      <c r="AP23">
        <v>6</v>
      </c>
      <c r="AQ23">
        <v>6</v>
      </c>
      <c r="AR23">
        <v>6</v>
      </c>
      <c r="AS23">
        <v>6</v>
      </c>
      <c r="AT23">
        <v>6</v>
      </c>
      <c r="AU23">
        <v>6</v>
      </c>
      <c r="AV23">
        <v>6</v>
      </c>
      <c r="AW23">
        <v>6</v>
      </c>
      <c r="AX23">
        <v>6</v>
      </c>
      <c r="AY23">
        <v>6</v>
      </c>
      <c r="AZ23">
        <v>6</v>
      </c>
      <c r="BA23">
        <v>6</v>
      </c>
      <c r="BB23">
        <v>6</v>
      </c>
      <c r="BC23">
        <v>6</v>
      </c>
      <c r="BD23">
        <v>6</v>
      </c>
      <c r="BE23">
        <v>6</v>
      </c>
      <c r="BF23">
        <v>6</v>
      </c>
      <c r="BG23">
        <v>6</v>
      </c>
      <c r="BH23">
        <v>6</v>
      </c>
      <c r="BI23">
        <v>6</v>
      </c>
      <c r="BJ23">
        <v>6</v>
      </c>
      <c r="BK23">
        <v>6</v>
      </c>
      <c r="BL23">
        <v>6</v>
      </c>
      <c r="BM23">
        <v>6</v>
      </c>
      <c r="BN23">
        <v>6</v>
      </c>
      <c r="BO23">
        <v>6</v>
      </c>
      <c r="BP23">
        <v>6</v>
      </c>
      <c r="BQ23">
        <v>6</v>
      </c>
      <c r="BR23">
        <v>6</v>
      </c>
      <c r="BS23">
        <v>6</v>
      </c>
      <c r="BT23">
        <v>6</v>
      </c>
      <c r="BU23">
        <v>6</v>
      </c>
      <c r="BV23">
        <v>6</v>
      </c>
      <c r="BW23">
        <v>6</v>
      </c>
      <c r="BX23">
        <v>6</v>
      </c>
      <c r="BY23">
        <v>6</v>
      </c>
      <c r="BZ23">
        <v>6</v>
      </c>
      <c r="CA23">
        <v>6</v>
      </c>
      <c r="CB23">
        <v>6</v>
      </c>
      <c r="CC23">
        <v>6</v>
      </c>
      <c r="CD23">
        <v>6</v>
      </c>
      <c r="CE23">
        <v>6</v>
      </c>
      <c r="CF23">
        <v>6</v>
      </c>
    </row>
    <row r="24" spans="1:298" x14ac:dyDescent="0.2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6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>
        <v>6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6</v>
      </c>
      <c r="CL24">
        <v>6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6</v>
      </c>
      <c r="CZ24">
        <v>6</v>
      </c>
      <c r="DA24">
        <v>6</v>
      </c>
      <c r="DB24">
        <v>6</v>
      </c>
      <c r="DC24">
        <v>6</v>
      </c>
      <c r="DD24">
        <v>6</v>
      </c>
      <c r="DE24">
        <v>6</v>
      </c>
      <c r="DF24">
        <v>6</v>
      </c>
      <c r="DG24">
        <v>6</v>
      </c>
      <c r="DH24">
        <v>6</v>
      </c>
      <c r="DI24">
        <v>6</v>
      </c>
      <c r="DJ24">
        <v>6</v>
      </c>
      <c r="DK24">
        <v>6</v>
      </c>
      <c r="DL24">
        <v>6</v>
      </c>
      <c r="DM24">
        <v>6</v>
      </c>
      <c r="DN24">
        <v>6</v>
      </c>
      <c r="DO24">
        <v>6</v>
      </c>
      <c r="DP24">
        <v>6</v>
      </c>
      <c r="DQ24">
        <v>6</v>
      </c>
      <c r="DR24">
        <v>6</v>
      </c>
      <c r="DS24">
        <v>6</v>
      </c>
      <c r="DT24">
        <v>6</v>
      </c>
      <c r="DU24">
        <v>6</v>
      </c>
      <c r="DV24">
        <v>6</v>
      </c>
      <c r="DW24">
        <v>6</v>
      </c>
      <c r="DX24">
        <v>6</v>
      </c>
      <c r="DY24">
        <v>6</v>
      </c>
      <c r="DZ24">
        <v>6</v>
      </c>
      <c r="EA24">
        <v>6</v>
      </c>
      <c r="EB24">
        <v>6</v>
      </c>
      <c r="EC24">
        <v>6</v>
      </c>
      <c r="ED24">
        <v>6</v>
      </c>
      <c r="EE24">
        <v>6</v>
      </c>
      <c r="EF24">
        <v>6</v>
      </c>
      <c r="EG24">
        <v>6</v>
      </c>
      <c r="EH24">
        <v>6</v>
      </c>
      <c r="EI24">
        <v>6</v>
      </c>
      <c r="EJ24">
        <v>6</v>
      </c>
      <c r="EK24">
        <v>6</v>
      </c>
      <c r="EL24">
        <v>6</v>
      </c>
      <c r="EM24">
        <v>6</v>
      </c>
      <c r="EN24">
        <v>6</v>
      </c>
      <c r="EO24">
        <v>6</v>
      </c>
      <c r="EP24">
        <v>6</v>
      </c>
      <c r="EQ24">
        <v>6</v>
      </c>
      <c r="ER24">
        <v>6</v>
      </c>
      <c r="ES24">
        <v>6</v>
      </c>
      <c r="ET24">
        <v>6</v>
      </c>
      <c r="EU24">
        <v>6</v>
      </c>
      <c r="EV24">
        <v>6</v>
      </c>
      <c r="EW24">
        <v>6</v>
      </c>
      <c r="EX24">
        <v>6</v>
      </c>
      <c r="EY24">
        <v>6</v>
      </c>
      <c r="EZ24">
        <v>6</v>
      </c>
      <c r="FA24">
        <v>6</v>
      </c>
      <c r="FB24">
        <v>6</v>
      </c>
      <c r="FC24">
        <v>6</v>
      </c>
      <c r="FD24">
        <v>6</v>
      </c>
      <c r="FE24">
        <v>6</v>
      </c>
      <c r="FF24">
        <v>6</v>
      </c>
      <c r="FG24">
        <v>6</v>
      </c>
      <c r="FH24">
        <v>6</v>
      </c>
      <c r="FI24">
        <v>6</v>
      </c>
      <c r="FJ24">
        <v>6</v>
      </c>
      <c r="FK24">
        <v>6</v>
      </c>
      <c r="FL24">
        <v>6</v>
      </c>
      <c r="FM24">
        <v>6</v>
      </c>
      <c r="FN24">
        <v>6</v>
      </c>
      <c r="FO24">
        <v>6</v>
      </c>
      <c r="FP24">
        <v>6</v>
      </c>
      <c r="FQ24">
        <v>6</v>
      </c>
      <c r="FR24">
        <v>6</v>
      </c>
      <c r="FS24">
        <v>6</v>
      </c>
      <c r="FT24">
        <v>6</v>
      </c>
    </row>
    <row r="26" spans="1:298" ht="17" thickBot="1" x14ac:dyDescent="0.25"/>
    <row r="27" spans="1:298" x14ac:dyDescent="0.2">
      <c r="A27" s="11" t="s">
        <v>2</v>
      </c>
    </row>
    <row r="28" spans="1:298" x14ac:dyDescent="0.2">
      <c r="A28">
        <v>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  <c r="AY28">
        <v>7</v>
      </c>
      <c r="AZ28">
        <v>7</v>
      </c>
      <c r="BA28">
        <v>7</v>
      </c>
      <c r="BB28">
        <v>7</v>
      </c>
      <c r="BC28">
        <v>7</v>
      </c>
      <c r="BD28">
        <v>7</v>
      </c>
      <c r="BE28">
        <v>7</v>
      </c>
      <c r="BF28">
        <v>7</v>
      </c>
      <c r="BG28">
        <v>7</v>
      </c>
      <c r="BH28">
        <v>7</v>
      </c>
      <c r="BI28">
        <v>7</v>
      </c>
      <c r="BJ28">
        <v>7</v>
      </c>
      <c r="BK28">
        <v>7</v>
      </c>
      <c r="BL28">
        <v>7</v>
      </c>
      <c r="BM28">
        <v>7</v>
      </c>
      <c r="BN28">
        <v>7</v>
      </c>
      <c r="BO28">
        <v>7</v>
      </c>
      <c r="BP28">
        <v>7</v>
      </c>
      <c r="BQ28">
        <v>7</v>
      </c>
      <c r="BR28">
        <v>7</v>
      </c>
      <c r="BS28">
        <v>7</v>
      </c>
      <c r="BT28">
        <v>7</v>
      </c>
      <c r="BU28">
        <v>7</v>
      </c>
      <c r="BV28">
        <v>7</v>
      </c>
      <c r="BW28">
        <v>7</v>
      </c>
      <c r="BX28">
        <v>7</v>
      </c>
      <c r="BY28">
        <v>7</v>
      </c>
      <c r="BZ28">
        <v>7</v>
      </c>
      <c r="CA28">
        <v>7</v>
      </c>
      <c r="CB28">
        <v>7</v>
      </c>
      <c r="CC28">
        <v>7</v>
      </c>
      <c r="CD28">
        <v>7</v>
      </c>
      <c r="CE28">
        <v>7</v>
      </c>
      <c r="CF28">
        <v>7</v>
      </c>
      <c r="CG28">
        <v>7</v>
      </c>
      <c r="CH28">
        <v>7</v>
      </c>
      <c r="CI28">
        <v>7</v>
      </c>
      <c r="CJ28">
        <v>7</v>
      </c>
      <c r="CK28">
        <v>7</v>
      </c>
      <c r="CL28">
        <v>7</v>
      </c>
      <c r="CM28">
        <v>7</v>
      </c>
      <c r="CN28">
        <v>7</v>
      </c>
      <c r="CO28">
        <v>7</v>
      </c>
      <c r="CP28">
        <v>7</v>
      </c>
      <c r="CQ28">
        <v>7</v>
      </c>
      <c r="CR28">
        <v>7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7</v>
      </c>
      <c r="DL28">
        <v>7</v>
      </c>
    </row>
    <row r="29" spans="1:298" x14ac:dyDescent="0.2">
      <c r="A29">
        <v>7</v>
      </c>
      <c r="B29">
        <v>7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>
        <v>7</v>
      </c>
      <c r="AD29">
        <v>7</v>
      </c>
      <c r="AE29">
        <v>7</v>
      </c>
      <c r="AF29">
        <v>7</v>
      </c>
      <c r="AG29">
        <v>7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P29">
        <v>7</v>
      </c>
      <c r="AQ29">
        <v>7</v>
      </c>
      <c r="AR29">
        <v>7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K29">
        <v>7</v>
      </c>
      <c r="BL29">
        <v>7</v>
      </c>
      <c r="BM29">
        <v>7</v>
      </c>
      <c r="BN29">
        <v>7</v>
      </c>
      <c r="BO29">
        <v>7</v>
      </c>
      <c r="BP29">
        <v>7</v>
      </c>
      <c r="BQ29">
        <v>7</v>
      </c>
      <c r="BR29">
        <v>7</v>
      </c>
      <c r="BS29">
        <v>7</v>
      </c>
      <c r="BT29">
        <v>7</v>
      </c>
      <c r="BU29">
        <v>7</v>
      </c>
      <c r="BV29">
        <v>7</v>
      </c>
      <c r="BW29">
        <v>7</v>
      </c>
      <c r="BX29">
        <v>7</v>
      </c>
      <c r="BY29">
        <v>7</v>
      </c>
      <c r="BZ29">
        <v>7</v>
      </c>
      <c r="CA29">
        <v>7</v>
      </c>
      <c r="CB29">
        <v>7</v>
      </c>
      <c r="CC29">
        <v>7</v>
      </c>
      <c r="CD29">
        <v>7</v>
      </c>
      <c r="CE29">
        <v>7</v>
      </c>
      <c r="CF29">
        <v>7</v>
      </c>
      <c r="CG29">
        <v>7</v>
      </c>
      <c r="CH29">
        <v>7</v>
      </c>
      <c r="CI29">
        <v>7</v>
      </c>
      <c r="CJ29">
        <v>7</v>
      </c>
      <c r="CK29">
        <v>7</v>
      </c>
      <c r="CL29">
        <v>7</v>
      </c>
      <c r="CM29">
        <v>7</v>
      </c>
      <c r="CN29">
        <v>7</v>
      </c>
      <c r="CO29">
        <v>7</v>
      </c>
      <c r="CP29">
        <v>7</v>
      </c>
      <c r="CQ29">
        <v>7</v>
      </c>
      <c r="CR29">
        <v>7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7</v>
      </c>
      <c r="DL29">
        <v>7</v>
      </c>
    </row>
    <row r="30" spans="1:298" x14ac:dyDescent="0.2">
      <c r="A30">
        <v>7</v>
      </c>
      <c r="B30">
        <v>7</v>
      </c>
      <c r="C30">
        <v>7</v>
      </c>
      <c r="D30">
        <v>7</v>
      </c>
      <c r="E30">
        <v>7</v>
      </c>
      <c r="F30">
        <v>7</v>
      </c>
      <c r="G30">
        <v>7</v>
      </c>
      <c r="H30">
        <v>7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7</v>
      </c>
      <c r="P30">
        <v>7</v>
      </c>
      <c r="Q30">
        <v>7</v>
      </c>
      <c r="R30">
        <v>7</v>
      </c>
      <c r="S30">
        <v>7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7</v>
      </c>
      <c r="AD30">
        <v>7</v>
      </c>
      <c r="AE30">
        <v>7</v>
      </c>
      <c r="AF30">
        <v>7</v>
      </c>
      <c r="AG30">
        <v>7</v>
      </c>
      <c r="AH30">
        <v>7</v>
      </c>
      <c r="AI30">
        <v>7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  <c r="AY30">
        <v>7</v>
      </c>
      <c r="AZ30">
        <v>7</v>
      </c>
      <c r="BA30">
        <v>7</v>
      </c>
      <c r="BB30">
        <v>7</v>
      </c>
      <c r="BC30">
        <v>7</v>
      </c>
      <c r="BD30">
        <v>7</v>
      </c>
      <c r="BE30">
        <v>7</v>
      </c>
      <c r="BF30">
        <v>7</v>
      </c>
      <c r="BG30">
        <v>7</v>
      </c>
      <c r="BH30">
        <v>7</v>
      </c>
      <c r="BI30">
        <v>7</v>
      </c>
      <c r="BJ30">
        <v>7</v>
      </c>
      <c r="BK30">
        <v>7</v>
      </c>
      <c r="BL30">
        <v>7</v>
      </c>
      <c r="BM30">
        <v>7</v>
      </c>
      <c r="BN30">
        <v>7</v>
      </c>
      <c r="BO30">
        <v>7</v>
      </c>
      <c r="BP30">
        <v>7</v>
      </c>
      <c r="BQ30">
        <v>7</v>
      </c>
      <c r="BR30">
        <v>7</v>
      </c>
      <c r="BS30">
        <v>7</v>
      </c>
      <c r="BT30">
        <v>7</v>
      </c>
      <c r="BU30">
        <v>7</v>
      </c>
      <c r="BV30">
        <v>7</v>
      </c>
      <c r="BW30">
        <v>7</v>
      </c>
      <c r="BX30">
        <v>7</v>
      </c>
      <c r="BY30">
        <v>7</v>
      </c>
      <c r="BZ30">
        <v>7</v>
      </c>
      <c r="CA30">
        <v>7</v>
      </c>
      <c r="CB30">
        <v>7</v>
      </c>
      <c r="CC30">
        <v>7</v>
      </c>
      <c r="CD30">
        <v>7</v>
      </c>
      <c r="CE30">
        <v>7</v>
      </c>
      <c r="CF30">
        <v>7</v>
      </c>
      <c r="CG30">
        <v>7</v>
      </c>
      <c r="CH30">
        <v>7</v>
      </c>
      <c r="CI30">
        <v>7</v>
      </c>
      <c r="CJ30">
        <v>7</v>
      </c>
      <c r="CK30">
        <v>7</v>
      </c>
      <c r="CL30">
        <v>7</v>
      </c>
      <c r="CM30">
        <v>7</v>
      </c>
      <c r="CN30">
        <v>7</v>
      </c>
      <c r="CO30">
        <v>7</v>
      </c>
      <c r="CP30">
        <v>7</v>
      </c>
      <c r="CQ30">
        <v>7</v>
      </c>
      <c r="CR30">
        <v>7</v>
      </c>
      <c r="CS30">
        <v>7</v>
      </c>
      <c r="CT30">
        <v>7</v>
      </c>
      <c r="CU30">
        <v>7</v>
      </c>
      <c r="CV30">
        <v>7</v>
      </c>
      <c r="CW30">
        <v>7</v>
      </c>
      <c r="CX30">
        <v>7</v>
      </c>
      <c r="CY30">
        <v>7</v>
      </c>
      <c r="CZ30">
        <v>7</v>
      </c>
      <c r="DA30">
        <v>7</v>
      </c>
      <c r="DB30">
        <v>7</v>
      </c>
      <c r="DC30">
        <v>7</v>
      </c>
      <c r="DD30">
        <v>7</v>
      </c>
      <c r="DE30">
        <v>7</v>
      </c>
      <c r="DF30">
        <v>7</v>
      </c>
      <c r="DG30">
        <v>7</v>
      </c>
      <c r="DH30">
        <v>7</v>
      </c>
      <c r="DI30">
        <v>7</v>
      </c>
      <c r="DJ30">
        <v>7</v>
      </c>
      <c r="DK30">
        <v>7</v>
      </c>
      <c r="DL30">
        <v>7</v>
      </c>
      <c r="DM30">
        <v>7</v>
      </c>
      <c r="DN30">
        <v>7</v>
      </c>
      <c r="DO30">
        <v>7</v>
      </c>
      <c r="DP30">
        <v>7</v>
      </c>
      <c r="DQ30">
        <v>7</v>
      </c>
      <c r="DR30">
        <v>7</v>
      </c>
      <c r="DS30">
        <v>7</v>
      </c>
      <c r="DT30">
        <v>7</v>
      </c>
      <c r="DU30">
        <v>7</v>
      </c>
    </row>
    <row r="31" spans="1:298" x14ac:dyDescent="0.2">
      <c r="A31">
        <v>7</v>
      </c>
      <c r="B31">
        <v>7</v>
      </c>
      <c r="C31">
        <v>7</v>
      </c>
      <c r="D31">
        <v>7</v>
      </c>
      <c r="E31">
        <v>7</v>
      </c>
      <c r="F31">
        <v>7</v>
      </c>
      <c r="G31">
        <v>7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>
        <v>7</v>
      </c>
      <c r="O31">
        <v>7</v>
      </c>
      <c r="P31">
        <v>7</v>
      </c>
      <c r="Q31">
        <v>7</v>
      </c>
      <c r="R31">
        <v>7</v>
      </c>
      <c r="S31">
        <v>7</v>
      </c>
      <c r="T31">
        <v>7</v>
      </c>
      <c r="U31">
        <v>7</v>
      </c>
      <c r="V31">
        <v>7</v>
      </c>
      <c r="W31">
        <v>7</v>
      </c>
      <c r="X31">
        <v>7</v>
      </c>
      <c r="Y31">
        <v>7</v>
      </c>
      <c r="Z31">
        <v>7</v>
      </c>
      <c r="AA31">
        <v>7</v>
      </c>
      <c r="AB31">
        <v>7</v>
      </c>
      <c r="AC31">
        <v>7</v>
      </c>
      <c r="AD31">
        <v>7</v>
      </c>
      <c r="AE31">
        <v>7</v>
      </c>
      <c r="AF31">
        <v>7</v>
      </c>
      <c r="AG31">
        <v>7</v>
      </c>
      <c r="AH31">
        <v>7</v>
      </c>
      <c r="AI31">
        <v>7</v>
      </c>
      <c r="AJ31">
        <v>7</v>
      </c>
      <c r="AK31">
        <v>7</v>
      </c>
      <c r="AL31">
        <v>7</v>
      </c>
      <c r="AM31">
        <v>7</v>
      </c>
      <c r="AN31">
        <v>7</v>
      </c>
      <c r="AO31">
        <v>7</v>
      </c>
      <c r="AP31">
        <v>7</v>
      </c>
      <c r="AQ31">
        <v>7</v>
      </c>
      <c r="AR31">
        <v>7</v>
      </c>
      <c r="AS31">
        <v>7</v>
      </c>
      <c r="AT31">
        <v>7</v>
      </c>
      <c r="AU31">
        <v>7</v>
      </c>
      <c r="AV31">
        <v>7</v>
      </c>
      <c r="AW31">
        <v>7</v>
      </c>
      <c r="AX31">
        <v>7</v>
      </c>
      <c r="AY31">
        <v>7</v>
      </c>
      <c r="AZ31">
        <v>7</v>
      </c>
      <c r="BA31">
        <v>7</v>
      </c>
      <c r="BB31">
        <v>7</v>
      </c>
      <c r="BC31">
        <v>7</v>
      </c>
      <c r="BD31">
        <v>7</v>
      </c>
      <c r="BE31">
        <v>7</v>
      </c>
      <c r="BF31">
        <v>7</v>
      </c>
      <c r="BG31">
        <v>7</v>
      </c>
      <c r="BH31">
        <v>7</v>
      </c>
      <c r="BI31">
        <v>7</v>
      </c>
      <c r="BJ31">
        <v>7</v>
      </c>
      <c r="BK31">
        <v>7</v>
      </c>
      <c r="BL31">
        <v>7</v>
      </c>
      <c r="BM31">
        <v>7</v>
      </c>
      <c r="BN31">
        <v>7</v>
      </c>
      <c r="BO31">
        <v>7</v>
      </c>
      <c r="BP31">
        <v>7</v>
      </c>
      <c r="BQ31">
        <v>7</v>
      </c>
      <c r="BR31">
        <v>7</v>
      </c>
      <c r="BS31">
        <v>7</v>
      </c>
      <c r="BT31">
        <v>7</v>
      </c>
      <c r="BU31">
        <v>7</v>
      </c>
      <c r="BV31">
        <v>7</v>
      </c>
      <c r="BW31">
        <v>7</v>
      </c>
      <c r="BX31">
        <v>7</v>
      </c>
      <c r="BY31">
        <v>7</v>
      </c>
      <c r="BZ31">
        <v>7</v>
      </c>
      <c r="CA31">
        <v>7</v>
      </c>
      <c r="CB31">
        <v>7</v>
      </c>
      <c r="CC31">
        <v>7</v>
      </c>
      <c r="CD31">
        <v>7</v>
      </c>
      <c r="CE31">
        <v>7</v>
      </c>
      <c r="CF31">
        <v>7</v>
      </c>
      <c r="CG31">
        <v>7</v>
      </c>
      <c r="CH31">
        <v>7</v>
      </c>
      <c r="CI31">
        <v>7</v>
      </c>
      <c r="CJ31">
        <v>7</v>
      </c>
      <c r="CK31">
        <v>7</v>
      </c>
      <c r="CL31">
        <v>7</v>
      </c>
      <c r="CM31">
        <v>7</v>
      </c>
      <c r="CN31">
        <v>7</v>
      </c>
      <c r="CO31">
        <v>7</v>
      </c>
      <c r="CP31">
        <v>7</v>
      </c>
      <c r="CQ31">
        <v>7</v>
      </c>
      <c r="CR31">
        <v>7</v>
      </c>
      <c r="CS31">
        <v>7</v>
      </c>
      <c r="CT31">
        <v>7</v>
      </c>
      <c r="CU31">
        <v>7</v>
      </c>
      <c r="CV31">
        <v>7</v>
      </c>
      <c r="CW31">
        <v>7</v>
      </c>
      <c r="CX31">
        <v>7</v>
      </c>
      <c r="CY31">
        <v>7</v>
      </c>
      <c r="CZ31">
        <v>7</v>
      </c>
      <c r="DA31">
        <v>7</v>
      </c>
      <c r="DB31">
        <v>7</v>
      </c>
      <c r="DC31">
        <v>7</v>
      </c>
      <c r="DD31">
        <v>7</v>
      </c>
      <c r="DE31">
        <v>7</v>
      </c>
      <c r="DF31">
        <v>7</v>
      </c>
      <c r="DG31">
        <v>7</v>
      </c>
      <c r="DH31">
        <v>7</v>
      </c>
      <c r="DI31">
        <v>7</v>
      </c>
      <c r="DJ31">
        <v>7</v>
      </c>
      <c r="DK31">
        <v>7</v>
      </c>
      <c r="DL31">
        <v>7</v>
      </c>
      <c r="DM31">
        <v>7</v>
      </c>
      <c r="DN31">
        <v>7</v>
      </c>
      <c r="DO31">
        <v>7</v>
      </c>
      <c r="DP31">
        <v>7</v>
      </c>
      <c r="DQ31">
        <v>7</v>
      </c>
      <c r="DR31">
        <v>7</v>
      </c>
      <c r="DS31">
        <v>7</v>
      </c>
    </row>
    <row r="32" spans="1:298" x14ac:dyDescent="0.2">
      <c r="A32">
        <v>7</v>
      </c>
      <c r="B32">
        <v>7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  <c r="L32">
        <v>7</v>
      </c>
      <c r="M32">
        <v>7</v>
      </c>
      <c r="N32">
        <v>7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7</v>
      </c>
      <c r="AB32">
        <v>7</v>
      </c>
      <c r="AC32">
        <v>7</v>
      </c>
      <c r="AD32">
        <v>7</v>
      </c>
      <c r="AE32">
        <v>7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7</v>
      </c>
      <c r="AN32">
        <v>7</v>
      </c>
      <c r="AO32">
        <v>7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7</v>
      </c>
      <c r="AX32">
        <v>7</v>
      </c>
      <c r="AY32">
        <v>7</v>
      </c>
      <c r="AZ32">
        <v>7</v>
      </c>
      <c r="BA32">
        <v>7</v>
      </c>
      <c r="BB32">
        <v>7</v>
      </c>
      <c r="BC32">
        <v>7</v>
      </c>
      <c r="BD32">
        <v>7</v>
      </c>
      <c r="BE32">
        <v>7</v>
      </c>
      <c r="BF32">
        <v>7</v>
      </c>
      <c r="BG32">
        <v>7</v>
      </c>
      <c r="BH32">
        <v>7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7</v>
      </c>
      <c r="BR32">
        <v>7</v>
      </c>
      <c r="BS32">
        <v>7</v>
      </c>
      <c r="BT32">
        <v>7</v>
      </c>
      <c r="BU32">
        <v>7</v>
      </c>
      <c r="BV32">
        <v>7</v>
      </c>
      <c r="BW32">
        <v>7</v>
      </c>
      <c r="BX32">
        <v>7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7</v>
      </c>
      <c r="CL32">
        <v>7</v>
      </c>
      <c r="CM32">
        <v>7</v>
      </c>
      <c r="CN32">
        <v>7</v>
      </c>
      <c r="CO32">
        <v>7</v>
      </c>
      <c r="CP32">
        <v>7</v>
      </c>
      <c r="CQ32">
        <v>7</v>
      </c>
      <c r="CR32">
        <v>7</v>
      </c>
      <c r="CS32">
        <v>7</v>
      </c>
      <c r="CT32">
        <v>7</v>
      </c>
      <c r="CU32">
        <v>7</v>
      </c>
      <c r="CV32">
        <v>7</v>
      </c>
      <c r="CW32">
        <v>7</v>
      </c>
      <c r="CX32">
        <v>7</v>
      </c>
      <c r="CY32">
        <v>7</v>
      </c>
      <c r="CZ32">
        <v>7</v>
      </c>
      <c r="DA32">
        <v>7</v>
      </c>
      <c r="DB32">
        <v>7</v>
      </c>
      <c r="DC32">
        <v>7</v>
      </c>
      <c r="DD32">
        <v>7</v>
      </c>
      <c r="DE32">
        <v>7</v>
      </c>
      <c r="DF32">
        <v>7</v>
      </c>
      <c r="DG32">
        <v>7</v>
      </c>
      <c r="DH32">
        <v>7</v>
      </c>
      <c r="DI32">
        <v>7</v>
      </c>
      <c r="DJ32">
        <v>7</v>
      </c>
      <c r="DK32">
        <v>7</v>
      </c>
    </row>
    <row r="33" spans="1:219" x14ac:dyDescent="0.2">
      <c r="A33">
        <v>7</v>
      </c>
      <c r="B33">
        <v>7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7</v>
      </c>
      <c r="AB33">
        <v>7</v>
      </c>
      <c r="AC33">
        <v>7</v>
      </c>
      <c r="AD33">
        <v>7</v>
      </c>
      <c r="AE33">
        <v>7</v>
      </c>
      <c r="AF33">
        <v>7</v>
      </c>
      <c r="AG33">
        <v>7</v>
      </c>
      <c r="AH33">
        <v>7</v>
      </c>
      <c r="AI33">
        <v>7</v>
      </c>
      <c r="AJ33">
        <v>7</v>
      </c>
      <c r="AK33">
        <v>7</v>
      </c>
      <c r="AL33">
        <v>7</v>
      </c>
      <c r="AM33">
        <v>7</v>
      </c>
      <c r="AN33">
        <v>7</v>
      </c>
      <c r="AO33">
        <v>7</v>
      </c>
      <c r="AP33">
        <v>7</v>
      </c>
      <c r="AQ33">
        <v>7</v>
      </c>
      <c r="AR33">
        <v>7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7</v>
      </c>
      <c r="AY33">
        <v>7</v>
      </c>
      <c r="AZ33">
        <v>7</v>
      </c>
      <c r="BA33">
        <v>7</v>
      </c>
      <c r="BB33">
        <v>7</v>
      </c>
      <c r="BC33">
        <v>7</v>
      </c>
      <c r="BD33">
        <v>7</v>
      </c>
      <c r="BE33">
        <v>7</v>
      </c>
      <c r="BF33">
        <v>7</v>
      </c>
      <c r="BG33">
        <v>7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7</v>
      </c>
      <c r="BQ33">
        <v>7</v>
      </c>
      <c r="BR33">
        <v>7</v>
      </c>
      <c r="BS33">
        <v>7</v>
      </c>
      <c r="BT33">
        <v>7</v>
      </c>
      <c r="BU33">
        <v>7</v>
      </c>
      <c r="BV33">
        <v>7</v>
      </c>
      <c r="BW33">
        <v>7</v>
      </c>
      <c r="BX33">
        <v>7</v>
      </c>
      <c r="BY33">
        <v>7</v>
      </c>
      <c r="BZ33">
        <v>7</v>
      </c>
      <c r="CA33">
        <v>7</v>
      </c>
      <c r="CB33">
        <v>7</v>
      </c>
      <c r="CC33">
        <v>7</v>
      </c>
      <c r="CD33">
        <v>7</v>
      </c>
      <c r="CE33">
        <v>7</v>
      </c>
      <c r="CF33">
        <v>7</v>
      </c>
      <c r="CG33">
        <v>7</v>
      </c>
      <c r="CH33">
        <v>7</v>
      </c>
      <c r="CI33">
        <v>7</v>
      </c>
      <c r="CJ33">
        <v>7</v>
      </c>
      <c r="CK33">
        <v>7</v>
      </c>
      <c r="CL33">
        <v>7</v>
      </c>
      <c r="CM33">
        <v>7</v>
      </c>
      <c r="CN33">
        <v>7</v>
      </c>
      <c r="CO33">
        <v>7</v>
      </c>
      <c r="CP33">
        <v>7</v>
      </c>
      <c r="CQ33">
        <v>7</v>
      </c>
      <c r="CR33">
        <v>7</v>
      </c>
      <c r="CS33">
        <v>7</v>
      </c>
      <c r="CT33">
        <v>7</v>
      </c>
      <c r="CU33">
        <v>7</v>
      </c>
      <c r="CV33">
        <v>7</v>
      </c>
      <c r="CW33">
        <v>7</v>
      </c>
      <c r="CX33">
        <v>7</v>
      </c>
      <c r="CY33">
        <v>7</v>
      </c>
      <c r="CZ33">
        <v>7</v>
      </c>
      <c r="DA33">
        <v>7</v>
      </c>
      <c r="DB33">
        <v>7</v>
      </c>
      <c r="DC33">
        <v>7</v>
      </c>
      <c r="DD33">
        <v>7</v>
      </c>
      <c r="DE33">
        <v>7</v>
      </c>
      <c r="DF33">
        <v>7</v>
      </c>
      <c r="DG33">
        <v>7</v>
      </c>
      <c r="DH33">
        <v>7</v>
      </c>
      <c r="DI33">
        <v>7</v>
      </c>
      <c r="DJ33">
        <v>7</v>
      </c>
      <c r="DK33">
        <v>7</v>
      </c>
      <c r="DL33">
        <v>7</v>
      </c>
      <c r="DM33">
        <v>7</v>
      </c>
      <c r="DN33">
        <v>7</v>
      </c>
      <c r="DO33">
        <v>7</v>
      </c>
      <c r="DP33">
        <v>7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</row>
    <row r="34" spans="1:219" x14ac:dyDescent="0.2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  <c r="AE34">
        <v>7</v>
      </c>
      <c r="AF34">
        <v>7</v>
      </c>
      <c r="AG34">
        <v>7</v>
      </c>
      <c r="AH34">
        <v>7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7</v>
      </c>
      <c r="AY34">
        <v>7</v>
      </c>
      <c r="AZ34">
        <v>7</v>
      </c>
      <c r="BA34">
        <v>7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7</v>
      </c>
      <c r="BH34">
        <v>7</v>
      </c>
      <c r="BI34">
        <v>7</v>
      </c>
      <c r="BJ34">
        <v>7</v>
      </c>
      <c r="BK34">
        <v>7</v>
      </c>
      <c r="BL34">
        <v>7</v>
      </c>
      <c r="BM34">
        <v>7</v>
      </c>
      <c r="BN34">
        <v>7</v>
      </c>
      <c r="BO34">
        <v>7</v>
      </c>
      <c r="BP34">
        <v>7</v>
      </c>
      <c r="BQ34">
        <v>7</v>
      </c>
      <c r="BR34">
        <v>7</v>
      </c>
      <c r="BS34">
        <v>7</v>
      </c>
      <c r="BT34">
        <v>7</v>
      </c>
      <c r="BU34">
        <v>7</v>
      </c>
      <c r="BV34">
        <v>7</v>
      </c>
      <c r="BW34">
        <v>7</v>
      </c>
      <c r="BX34">
        <v>7</v>
      </c>
      <c r="BY34">
        <v>7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7</v>
      </c>
      <c r="CH34">
        <v>7</v>
      </c>
      <c r="CI34">
        <v>7</v>
      </c>
      <c r="CJ34">
        <v>7</v>
      </c>
      <c r="CK34">
        <v>7</v>
      </c>
      <c r="CL34">
        <v>7</v>
      </c>
      <c r="CM34">
        <v>7</v>
      </c>
      <c r="CN34">
        <v>7</v>
      </c>
      <c r="CO34">
        <v>7</v>
      </c>
      <c r="CP34">
        <v>7</v>
      </c>
      <c r="CQ34">
        <v>7</v>
      </c>
      <c r="CR34">
        <v>7</v>
      </c>
      <c r="CS34">
        <v>7</v>
      </c>
      <c r="CT34">
        <v>7</v>
      </c>
      <c r="CU34">
        <v>7</v>
      </c>
      <c r="CV34">
        <v>7</v>
      </c>
      <c r="CW34">
        <v>7</v>
      </c>
      <c r="CX34">
        <v>7</v>
      </c>
      <c r="CY34">
        <v>7</v>
      </c>
      <c r="CZ34">
        <v>7</v>
      </c>
      <c r="DA34">
        <v>7</v>
      </c>
      <c r="DB34">
        <v>7</v>
      </c>
      <c r="DC34">
        <v>7</v>
      </c>
      <c r="DD34">
        <v>7</v>
      </c>
      <c r="DE34">
        <v>7</v>
      </c>
      <c r="DF34">
        <v>7</v>
      </c>
      <c r="DG34">
        <v>7</v>
      </c>
      <c r="DH34">
        <v>7</v>
      </c>
      <c r="DI34">
        <v>7</v>
      </c>
      <c r="DJ34">
        <v>7</v>
      </c>
      <c r="DK34">
        <v>7</v>
      </c>
      <c r="DL34">
        <v>7</v>
      </c>
      <c r="DM34">
        <v>7</v>
      </c>
      <c r="DN34">
        <v>7</v>
      </c>
      <c r="DO34">
        <v>7</v>
      </c>
      <c r="DP34">
        <v>7</v>
      </c>
      <c r="DQ34">
        <v>7</v>
      </c>
      <c r="DR34">
        <v>7</v>
      </c>
      <c r="DS34">
        <v>7</v>
      </c>
      <c r="DT34">
        <v>7</v>
      </c>
      <c r="DU34">
        <v>7</v>
      </c>
      <c r="DV34">
        <v>7</v>
      </c>
      <c r="DW34">
        <v>7</v>
      </c>
    </row>
    <row r="35" spans="1:219" x14ac:dyDescent="0.2">
      <c r="A35">
        <v>7</v>
      </c>
      <c r="B35">
        <v>7</v>
      </c>
      <c r="C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  <c r="X35">
        <v>7</v>
      </c>
      <c r="Y35">
        <v>7</v>
      </c>
      <c r="Z35">
        <v>7</v>
      </c>
      <c r="AA35">
        <v>7</v>
      </c>
      <c r="AB35">
        <v>7</v>
      </c>
      <c r="AC35">
        <v>7</v>
      </c>
      <c r="AD35">
        <v>7</v>
      </c>
      <c r="AE35">
        <v>7</v>
      </c>
      <c r="AF35">
        <v>7</v>
      </c>
      <c r="AG35">
        <v>7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v>7</v>
      </c>
      <c r="AX35">
        <v>7</v>
      </c>
      <c r="AY35">
        <v>7</v>
      </c>
      <c r="AZ35">
        <v>7</v>
      </c>
      <c r="BA35">
        <v>7</v>
      </c>
      <c r="BB35">
        <v>7</v>
      </c>
      <c r="BC35">
        <v>7</v>
      </c>
      <c r="BD35">
        <v>7</v>
      </c>
      <c r="BE35">
        <v>7</v>
      </c>
      <c r="BF35">
        <v>7</v>
      </c>
      <c r="BG35">
        <v>7</v>
      </c>
      <c r="BH35">
        <v>7</v>
      </c>
      <c r="BI35">
        <v>7</v>
      </c>
      <c r="BJ35">
        <v>7</v>
      </c>
      <c r="BK35">
        <v>7</v>
      </c>
      <c r="BL35">
        <v>7</v>
      </c>
      <c r="BM35">
        <v>7</v>
      </c>
      <c r="BN35">
        <v>7</v>
      </c>
      <c r="BO35">
        <v>7</v>
      </c>
      <c r="BP35">
        <v>7</v>
      </c>
      <c r="BQ35">
        <v>7</v>
      </c>
      <c r="BR35">
        <v>7</v>
      </c>
      <c r="BS35">
        <v>7</v>
      </c>
      <c r="BT35">
        <v>7</v>
      </c>
      <c r="BU35">
        <v>7</v>
      </c>
      <c r="BV35">
        <v>7</v>
      </c>
      <c r="BW35">
        <v>7</v>
      </c>
      <c r="BX35">
        <v>7</v>
      </c>
      <c r="BY35">
        <v>7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7</v>
      </c>
      <c r="CH35">
        <v>7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7</v>
      </c>
      <c r="CZ35">
        <v>7</v>
      </c>
      <c r="DA35">
        <v>7</v>
      </c>
      <c r="DB35">
        <v>7</v>
      </c>
      <c r="DC35">
        <v>7</v>
      </c>
      <c r="DD35">
        <v>7</v>
      </c>
      <c r="DE35">
        <v>7</v>
      </c>
      <c r="DF35">
        <v>7</v>
      </c>
      <c r="DG35">
        <v>7</v>
      </c>
      <c r="DH35">
        <v>7</v>
      </c>
      <c r="DI35">
        <v>7</v>
      </c>
      <c r="DJ35">
        <v>7</v>
      </c>
      <c r="DK35">
        <v>7</v>
      </c>
      <c r="DL35">
        <v>7</v>
      </c>
      <c r="DM35">
        <v>7</v>
      </c>
      <c r="DN35">
        <v>7</v>
      </c>
      <c r="DO35">
        <v>7</v>
      </c>
      <c r="DP35">
        <v>7</v>
      </c>
      <c r="DQ35">
        <v>7</v>
      </c>
    </row>
    <row r="36" spans="1:219" x14ac:dyDescent="0.2">
      <c r="A36">
        <v>7</v>
      </c>
      <c r="B36">
        <v>7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7</v>
      </c>
      <c r="Y36">
        <v>7</v>
      </c>
      <c r="Z36">
        <v>7</v>
      </c>
      <c r="AA36">
        <v>7</v>
      </c>
      <c r="AB36">
        <v>7</v>
      </c>
      <c r="AC36">
        <v>7</v>
      </c>
      <c r="AD36">
        <v>7</v>
      </c>
      <c r="AE36">
        <v>7</v>
      </c>
      <c r="AF36">
        <v>7</v>
      </c>
      <c r="AG36">
        <v>7</v>
      </c>
      <c r="AH36">
        <v>7</v>
      </c>
      <c r="AI36">
        <v>7</v>
      </c>
      <c r="AJ36">
        <v>7</v>
      </c>
      <c r="AK36">
        <v>7</v>
      </c>
      <c r="AL36">
        <v>7</v>
      </c>
      <c r="AM36">
        <v>7</v>
      </c>
      <c r="AN36">
        <v>7</v>
      </c>
      <c r="AO36">
        <v>7</v>
      </c>
      <c r="AP36">
        <v>7</v>
      </c>
      <c r="AQ36">
        <v>7</v>
      </c>
      <c r="AR36">
        <v>7</v>
      </c>
      <c r="AS36">
        <v>7</v>
      </c>
      <c r="AT36">
        <v>7</v>
      </c>
      <c r="AU36">
        <v>7</v>
      </c>
      <c r="AV36">
        <v>7</v>
      </c>
      <c r="AW36">
        <v>7</v>
      </c>
      <c r="AX36">
        <v>7</v>
      </c>
      <c r="AY36">
        <v>7</v>
      </c>
      <c r="AZ36">
        <v>7</v>
      </c>
      <c r="BA36">
        <v>7</v>
      </c>
      <c r="BB36">
        <v>7</v>
      </c>
      <c r="BC36">
        <v>7</v>
      </c>
      <c r="BD36">
        <v>7</v>
      </c>
      <c r="BE36">
        <v>7</v>
      </c>
      <c r="BF36">
        <v>7</v>
      </c>
      <c r="BG36">
        <v>7</v>
      </c>
      <c r="BH36">
        <v>7</v>
      </c>
      <c r="BI36">
        <v>7</v>
      </c>
      <c r="BJ36">
        <v>7</v>
      </c>
      <c r="BK36">
        <v>7</v>
      </c>
      <c r="BL36">
        <v>7</v>
      </c>
      <c r="BM36">
        <v>7</v>
      </c>
      <c r="BN36">
        <v>7</v>
      </c>
      <c r="BO36">
        <v>7</v>
      </c>
      <c r="BP36">
        <v>7</v>
      </c>
      <c r="BQ36">
        <v>7</v>
      </c>
      <c r="BR36">
        <v>7</v>
      </c>
      <c r="BS36">
        <v>7</v>
      </c>
      <c r="BT36">
        <v>7</v>
      </c>
      <c r="BU36">
        <v>7</v>
      </c>
      <c r="BV36">
        <v>7</v>
      </c>
      <c r="BW36">
        <v>7</v>
      </c>
      <c r="BX36">
        <v>7</v>
      </c>
      <c r="BY36">
        <v>7</v>
      </c>
      <c r="BZ36">
        <v>7</v>
      </c>
      <c r="CA36">
        <v>7</v>
      </c>
      <c r="CB36">
        <v>7</v>
      </c>
      <c r="CC36">
        <v>7</v>
      </c>
      <c r="CD36">
        <v>7</v>
      </c>
      <c r="CE36">
        <v>7</v>
      </c>
      <c r="CF36">
        <v>7</v>
      </c>
      <c r="CG36">
        <v>7</v>
      </c>
      <c r="CH36">
        <v>7</v>
      </c>
      <c r="CI36">
        <v>7</v>
      </c>
      <c r="CJ36">
        <v>7</v>
      </c>
      <c r="CK36">
        <v>7</v>
      </c>
      <c r="CL36">
        <v>7</v>
      </c>
      <c r="CM36">
        <v>7</v>
      </c>
      <c r="CN36">
        <v>7</v>
      </c>
      <c r="CO36">
        <v>7</v>
      </c>
      <c r="CP36">
        <v>7</v>
      </c>
      <c r="CQ36">
        <v>7</v>
      </c>
      <c r="CR36">
        <v>7</v>
      </c>
      <c r="CS36">
        <v>7</v>
      </c>
      <c r="CT36">
        <v>7</v>
      </c>
      <c r="CU36">
        <v>7</v>
      </c>
      <c r="CV36">
        <v>7</v>
      </c>
      <c r="CW36">
        <v>7</v>
      </c>
      <c r="CX36">
        <v>7</v>
      </c>
      <c r="CY36">
        <v>7</v>
      </c>
      <c r="CZ36">
        <v>7</v>
      </c>
      <c r="DA36">
        <v>7</v>
      </c>
      <c r="DB36">
        <v>7</v>
      </c>
      <c r="DC36">
        <v>7</v>
      </c>
      <c r="DD36">
        <v>7</v>
      </c>
    </row>
    <row r="37" spans="1:219" x14ac:dyDescent="0.2">
      <c r="A37">
        <v>7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7</v>
      </c>
      <c r="AY37">
        <v>7</v>
      </c>
      <c r="AZ37">
        <v>7</v>
      </c>
      <c r="BA37">
        <v>7</v>
      </c>
      <c r="BB37">
        <v>7</v>
      </c>
      <c r="BC37">
        <v>7</v>
      </c>
      <c r="BD37">
        <v>7</v>
      </c>
      <c r="BE37">
        <v>7</v>
      </c>
      <c r="BF37">
        <v>7</v>
      </c>
      <c r="BG37">
        <v>7</v>
      </c>
      <c r="BH37">
        <v>7</v>
      </c>
      <c r="BI37">
        <v>7</v>
      </c>
      <c r="BJ37">
        <v>7</v>
      </c>
      <c r="BK37">
        <v>7</v>
      </c>
      <c r="BL37">
        <v>7</v>
      </c>
      <c r="BM37">
        <v>7</v>
      </c>
      <c r="BN37">
        <v>7</v>
      </c>
      <c r="BO37">
        <v>7</v>
      </c>
      <c r="BP37">
        <v>7</v>
      </c>
      <c r="BQ37">
        <v>7</v>
      </c>
      <c r="BR37">
        <v>7</v>
      </c>
      <c r="BS37">
        <v>7</v>
      </c>
      <c r="BT37">
        <v>7</v>
      </c>
      <c r="BU37">
        <v>7</v>
      </c>
      <c r="BV37">
        <v>7</v>
      </c>
      <c r="BW37">
        <v>7</v>
      </c>
      <c r="BX37">
        <v>7</v>
      </c>
      <c r="BY37">
        <v>7</v>
      </c>
      <c r="BZ37">
        <v>7</v>
      </c>
      <c r="CA37">
        <v>7</v>
      </c>
      <c r="CB37">
        <v>7</v>
      </c>
      <c r="CC37">
        <v>7</v>
      </c>
      <c r="CD37">
        <v>7</v>
      </c>
      <c r="CE37">
        <v>7</v>
      </c>
      <c r="CF37">
        <v>7</v>
      </c>
      <c r="CG37">
        <v>7</v>
      </c>
      <c r="CH37">
        <v>7</v>
      </c>
      <c r="CI37">
        <v>7</v>
      </c>
      <c r="CJ37">
        <v>7</v>
      </c>
      <c r="CK37">
        <v>7</v>
      </c>
      <c r="CL37">
        <v>7</v>
      </c>
      <c r="CM37">
        <v>7</v>
      </c>
      <c r="CN37">
        <v>7</v>
      </c>
      <c r="CO37">
        <v>7</v>
      </c>
      <c r="CP37">
        <v>7</v>
      </c>
      <c r="CQ37">
        <v>7</v>
      </c>
      <c r="CR37">
        <v>7</v>
      </c>
      <c r="CS37">
        <v>7</v>
      </c>
      <c r="CT37">
        <v>7</v>
      </c>
      <c r="CU37">
        <v>7</v>
      </c>
      <c r="CV37">
        <v>7</v>
      </c>
      <c r="CW37">
        <v>7</v>
      </c>
      <c r="CX37">
        <v>7</v>
      </c>
      <c r="CY37">
        <v>7</v>
      </c>
      <c r="CZ37">
        <v>7</v>
      </c>
      <c r="DA37">
        <v>7</v>
      </c>
      <c r="DB37">
        <v>7</v>
      </c>
      <c r="DC37">
        <v>7</v>
      </c>
      <c r="DD37">
        <v>7</v>
      </c>
      <c r="DE37">
        <v>7</v>
      </c>
      <c r="DF37">
        <v>7</v>
      </c>
      <c r="DG37">
        <v>7</v>
      </c>
    </row>
    <row r="38" spans="1:219" ht="17" thickBot="1" x14ac:dyDescent="0.25"/>
    <row r="39" spans="1:219" x14ac:dyDescent="0.2">
      <c r="A39" s="11" t="s">
        <v>3</v>
      </c>
      <c r="B39">
        <f>STDEV(40:49)</f>
        <v>14.39925548941863</v>
      </c>
    </row>
    <row r="40" spans="1:219" x14ac:dyDescent="0.2">
      <c r="A40">
        <v>13</v>
      </c>
      <c r="B40">
        <v>12</v>
      </c>
      <c r="C40">
        <v>10</v>
      </c>
      <c r="D40">
        <v>11</v>
      </c>
      <c r="E40">
        <v>11</v>
      </c>
      <c r="F40">
        <v>8</v>
      </c>
      <c r="G40">
        <v>11</v>
      </c>
      <c r="H40">
        <v>12</v>
      </c>
      <c r="I40">
        <v>12</v>
      </c>
      <c r="J40">
        <v>17</v>
      </c>
      <c r="K40">
        <v>11</v>
      </c>
      <c r="L40">
        <v>12</v>
      </c>
      <c r="M40">
        <v>13</v>
      </c>
      <c r="N40">
        <v>15</v>
      </c>
      <c r="O40">
        <v>12</v>
      </c>
      <c r="P40">
        <v>12</v>
      </c>
      <c r="Q40">
        <v>12</v>
      </c>
      <c r="R40">
        <v>11</v>
      </c>
      <c r="S40">
        <v>11</v>
      </c>
      <c r="T40">
        <v>13</v>
      </c>
      <c r="U40">
        <v>8</v>
      </c>
      <c r="V40">
        <v>12</v>
      </c>
      <c r="W40">
        <v>11</v>
      </c>
      <c r="X40">
        <v>12</v>
      </c>
      <c r="Y40">
        <v>11</v>
      </c>
      <c r="Z40">
        <v>13</v>
      </c>
      <c r="AA40">
        <v>9</v>
      </c>
      <c r="AB40">
        <v>11</v>
      </c>
      <c r="AC40">
        <v>13</v>
      </c>
      <c r="AD40">
        <v>11</v>
      </c>
      <c r="AE40">
        <v>10</v>
      </c>
      <c r="AF40">
        <v>13</v>
      </c>
      <c r="AG40">
        <v>11</v>
      </c>
      <c r="AH40">
        <v>10</v>
      </c>
      <c r="AI40">
        <v>11</v>
      </c>
      <c r="AJ40">
        <v>12</v>
      </c>
      <c r="AK40">
        <v>12</v>
      </c>
      <c r="AL40">
        <v>14</v>
      </c>
      <c r="AM40">
        <v>12</v>
      </c>
      <c r="AN40">
        <v>11</v>
      </c>
      <c r="AO40">
        <v>11</v>
      </c>
      <c r="AP40">
        <v>11</v>
      </c>
      <c r="AQ40">
        <v>11</v>
      </c>
      <c r="AR40">
        <v>14</v>
      </c>
      <c r="AS40">
        <v>11</v>
      </c>
      <c r="AT40">
        <v>11</v>
      </c>
      <c r="AU40">
        <v>10</v>
      </c>
      <c r="AV40">
        <v>11</v>
      </c>
      <c r="AW40">
        <v>13</v>
      </c>
      <c r="AX40">
        <v>14</v>
      </c>
      <c r="AY40">
        <v>13</v>
      </c>
      <c r="AZ40">
        <v>9</v>
      </c>
      <c r="BA40">
        <v>14</v>
      </c>
      <c r="BB40">
        <v>12</v>
      </c>
      <c r="BC40">
        <v>14</v>
      </c>
      <c r="BD40">
        <v>11</v>
      </c>
      <c r="BE40">
        <v>13</v>
      </c>
      <c r="BF40">
        <v>11</v>
      </c>
      <c r="BG40">
        <v>12</v>
      </c>
      <c r="BH40">
        <v>13</v>
      </c>
      <c r="BI40">
        <v>12</v>
      </c>
      <c r="BJ40">
        <v>11</v>
      </c>
      <c r="BK40">
        <v>12</v>
      </c>
      <c r="BL40">
        <v>11</v>
      </c>
      <c r="BM40">
        <v>11</v>
      </c>
      <c r="BN40">
        <v>10</v>
      </c>
      <c r="BO40">
        <v>12</v>
      </c>
      <c r="BP40">
        <v>11</v>
      </c>
      <c r="BQ40">
        <v>12</v>
      </c>
      <c r="BR40">
        <v>12</v>
      </c>
      <c r="BS40">
        <v>13</v>
      </c>
      <c r="BT40">
        <v>11</v>
      </c>
      <c r="BU40">
        <v>13</v>
      </c>
      <c r="BV40">
        <v>12</v>
      </c>
      <c r="BW40">
        <v>14</v>
      </c>
      <c r="BX40">
        <v>10</v>
      </c>
      <c r="BY40">
        <v>11</v>
      </c>
      <c r="BZ40">
        <v>12</v>
      </c>
      <c r="CA40">
        <v>13</v>
      </c>
      <c r="CB40">
        <v>11</v>
      </c>
      <c r="CC40">
        <v>13</v>
      </c>
      <c r="CD40">
        <v>13</v>
      </c>
      <c r="CE40">
        <v>13</v>
      </c>
      <c r="CF40">
        <v>12</v>
      </c>
      <c r="CG40">
        <v>10</v>
      </c>
      <c r="CH40">
        <v>13</v>
      </c>
      <c r="CI40">
        <v>12</v>
      </c>
      <c r="CJ40">
        <v>11</v>
      </c>
      <c r="CK40">
        <v>14</v>
      </c>
      <c r="CL40">
        <v>15</v>
      </c>
      <c r="CM40">
        <v>16</v>
      </c>
      <c r="CN40">
        <v>14</v>
      </c>
      <c r="CO40">
        <v>13</v>
      </c>
      <c r="CP40">
        <v>15</v>
      </c>
      <c r="CQ40">
        <v>10</v>
      </c>
      <c r="CR40">
        <v>14</v>
      </c>
      <c r="CS40">
        <v>8</v>
      </c>
      <c r="CT40">
        <v>12</v>
      </c>
      <c r="CU40">
        <v>13</v>
      </c>
      <c r="CV40">
        <v>12</v>
      </c>
      <c r="CW40">
        <v>12</v>
      </c>
      <c r="CX40">
        <v>15</v>
      </c>
      <c r="CY40">
        <v>12</v>
      </c>
      <c r="CZ40">
        <v>9</v>
      </c>
      <c r="DA40">
        <v>11</v>
      </c>
      <c r="DB40">
        <v>17</v>
      </c>
      <c r="DC40">
        <v>14</v>
      </c>
      <c r="DD40">
        <v>13</v>
      </c>
      <c r="DE40">
        <v>16</v>
      </c>
      <c r="DF40">
        <v>19</v>
      </c>
      <c r="DG40">
        <v>19</v>
      </c>
      <c r="DH40">
        <v>18</v>
      </c>
      <c r="DI40">
        <v>15</v>
      </c>
      <c r="DJ40">
        <v>12</v>
      </c>
      <c r="DK40">
        <v>16</v>
      </c>
      <c r="DL40">
        <v>15</v>
      </c>
      <c r="DM40">
        <v>15</v>
      </c>
      <c r="DN40">
        <v>20</v>
      </c>
      <c r="DO40">
        <v>14</v>
      </c>
      <c r="DP40">
        <v>16</v>
      </c>
      <c r="DQ40">
        <v>18</v>
      </c>
      <c r="DR40">
        <v>17</v>
      </c>
      <c r="DS40">
        <v>18</v>
      </c>
      <c r="DT40">
        <v>17</v>
      </c>
      <c r="DU40">
        <v>17</v>
      </c>
      <c r="DV40">
        <v>19</v>
      </c>
      <c r="DW40">
        <v>20</v>
      </c>
      <c r="DX40">
        <v>17</v>
      </c>
      <c r="DY40">
        <v>16</v>
      </c>
      <c r="DZ40">
        <v>26</v>
      </c>
      <c r="EA40">
        <v>26</v>
      </c>
      <c r="EB40">
        <v>24</v>
      </c>
      <c r="EC40">
        <v>23</v>
      </c>
      <c r="ED40">
        <v>23</v>
      </c>
      <c r="EE40">
        <v>26</v>
      </c>
      <c r="EF40">
        <v>25</v>
      </c>
      <c r="EG40">
        <v>23</v>
      </c>
      <c r="EH40">
        <v>25</v>
      </c>
      <c r="EI40">
        <v>22</v>
      </c>
      <c r="EJ40">
        <v>23</v>
      </c>
      <c r="EK40">
        <v>20</v>
      </c>
      <c r="EL40">
        <v>30</v>
      </c>
      <c r="EM40">
        <v>23</v>
      </c>
      <c r="EN40">
        <v>26</v>
      </c>
      <c r="EO40">
        <v>28</v>
      </c>
      <c r="EP40">
        <v>26</v>
      </c>
      <c r="EQ40">
        <v>25</v>
      </c>
      <c r="ER40">
        <v>25</v>
      </c>
      <c r="ES40">
        <v>26</v>
      </c>
      <c r="ET40">
        <v>26</v>
      </c>
      <c r="EU40">
        <v>29</v>
      </c>
      <c r="EV40">
        <v>22</v>
      </c>
      <c r="EW40">
        <v>26</v>
      </c>
      <c r="EX40">
        <v>26</v>
      </c>
      <c r="EY40">
        <v>35</v>
      </c>
      <c r="EZ40">
        <v>35</v>
      </c>
      <c r="FA40">
        <v>24</v>
      </c>
      <c r="FB40">
        <v>35</v>
      </c>
      <c r="FC40">
        <v>40</v>
      </c>
      <c r="FD40">
        <v>33</v>
      </c>
      <c r="FE40">
        <v>35</v>
      </c>
      <c r="FF40">
        <v>36</v>
      </c>
      <c r="FG40">
        <v>32</v>
      </c>
      <c r="FH40">
        <v>35</v>
      </c>
      <c r="FI40">
        <v>32</v>
      </c>
      <c r="FJ40">
        <v>35</v>
      </c>
      <c r="FK40">
        <v>34</v>
      </c>
      <c r="FL40">
        <v>31</v>
      </c>
      <c r="FM40">
        <v>48</v>
      </c>
      <c r="FN40">
        <v>32</v>
      </c>
      <c r="FO40">
        <v>35</v>
      </c>
      <c r="FP40">
        <v>32</v>
      </c>
      <c r="FQ40">
        <v>57</v>
      </c>
      <c r="FR40">
        <v>56</v>
      </c>
      <c r="FS40">
        <v>51</v>
      </c>
      <c r="FT40">
        <v>51</v>
      </c>
      <c r="FU40">
        <v>57</v>
      </c>
      <c r="FV40">
        <v>53</v>
      </c>
      <c r="FW40">
        <v>36</v>
      </c>
      <c r="FX40">
        <v>49</v>
      </c>
      <c r="FY40">
        <v>37</v>
      </c>
      <c r="FZ40">
        <v>36</v>
      </c>
      <c r="GA40">
        <v>54</v>
      </c>
      <c r="GB40">
        <v>53</v>
      </c>
      <c r="GC40">
        <v>72</v>
      </c>
      <c r="GD40">
        <v>72</v>
      </c>
      <c r="GE40">
        <v>72</v>
      </c>
    </row>
    <row r="41" spans="1:219" x14ac:dyDescent="0.2">
      <c r="A41">
        <v>16</v>
      </c>
      <c r="B41">
        <v>13</v>
      </c>
      <c r="C41">
        <v>11</v>
      </c>
      <c r="D41">
        <v>9</v>
      </c>
      <c r="E41">
        <v>12</v>
      </c>
      <c r="F41">
        <v>11</v>
      </c>
      <c r="G41">
        <v>11</v>
      </c>
      <c r="H41">
        <v>12</v>
      </c>
      <c r="I41">
        <v>8</v>
      </c>
      <c r="J41">
        <v>8</v>
      </c>
      <c r="K41">
        <v>11</v>
      </c>
      <c r="L41">
        <v>14</v>
      </c>
      <c r="M41">
        <v>12</v>
      </c>
      <c r="N41">
        <v>12</v>
      </c>
      <c r="O41">
        <v>13</v>
      </c>
      <c r="P41">
        <v>12</v>
      </c>
      <c r="Q41">
        <v>13</v>
      </c>
      <c r="R41">
        <v>11</v>
      </c>
      <c r="S41">
        <v>8</v>
      </c>
      <c r="T41">
        <v>13</v>
      </c>
      <c r="U41">
        <v>12</v>
      </c>
      <c r="V41">
        <v>12</v>
      </c>
      <c r="W41">
        <v>12</v>
      </c>
      <c r="X41">
        <v>15</v>
      </c>
      <c r="Y41">
        <v>13</v>
      </c>
      <c r="Z41">
        <v>8</v>
      </c>
      <c r="AA41">
        <v>12</v>
      </c>
      <c r="AB41">
        <v>10</v>
      </c>
      <c r="AC41">
        <v>11</v>
      </c>
      <c r="AD41">
        <v>12</v>
      </c>
      <c r="AE41">
        <v>14</v>
      </c>
      <c r="AF41">
        <v>13</v>
      </c>
      <c r="AG41">
        <v>13</v>
      </c>
      <c r="AH41">
        <v>10</v>
      </c>
      <c r="AI41">
        <v>13</v>
      </c>
      <c r="AJ41">
        <v>13</v>
      </c>
      <c r="AK41">
        <v>11</v>
      </c>
      <c r="AL41">
        <v>13</v>
      </c>
      <c r="AM41">
        <v>12</v>
      </c>
      <c r="AN41">
        <v>11</v>
      </c>
      <c r="AO41">
        <v>12</v>
      </c>
      <c r="AP41">
        <v>12</v>
      </c>
      <c r="AQ41">
        <v>11</v>
      </c>
      <c r="AR41">
        <v>12</v>
      </c>
      <c r="AS41">
        <v>12</v>
      </c>
      <c r="AT41">
        <v>11</v>
      </c>
      <c r="AU41">
        <v>8</v>
      </c>
      <c r="AV41">
        <v>13</v>
      </c>
      <c r="AW41">
        <v>11</v>
      </c>
      <c r="AX41">
        <v>11</v>
      </c>
      <c r="AY41">
        <v>11</v>
      </c>
      <c r="AZ41">
        <v>10</v>
      </c>
      <c r="BA41">
        <v>11</v>
      </c>
      <c r="BB41">
        <v>12</v>
      </c>
      <c r="BC41">
        <v>13</v>
      </c>
      <c r="BD41">
        <v>8</v>
      </c>
      <c r="BE41">
        <v>12</v>
      </c>
      <c r="BF41">
        <v>11</v>
      </c>
      <c r="BG41">
        <v>8</v>
      </c>
      <c r="BH41">
        <v>14</v>
      </c>
      <c r="BI41">
        <v>14</v>
      </c>
      <c r="BJ41">
        <v>10</v>
      </c>
      <c r="BK41">
        <v>11</v>
      </c>
      <c r="BL41">
        <v>12</v>
      </c>
      <c r="BM41">
        <v>11</v>
      </c>
      <c r="BN41">
        <v>12</v>
      </c>
      <c r="BO41">
        <v>12</v>
      </c>
      <c r="BP41">
        <v>13</v>
      </c>
      <c r="BQ41">
        <v>9</v>
      </c>
      <c r="BR41">
        <v>13</v>
      </c>
      <c r="BS41">
        <v>13</v>
      </c>
      <c r="BT41">
        <v>10</v>
      </c>
      <c r="BU41">
        <v>8</v>
      </c>
      <c r="BV41">
        <v>12</v>
      </c>
      <c r="BW41">
        <v>12</v>
      </c>
      <c r="BX41">
        <v>12</v>
      </c>
      <c r="BY41">
        <v>11</v>
      </c>
      <c r="BZ41">
        <v>12</v>
      </c>
      <c r="CA41">
        <v>12</v>
      </c>
      <c r="CB41">
        <v>12</v>
      </c>
      <c r="CC41">
        <v>13</v>
      </c>
      <c r="CD41">
        <v>11</v>
      </c>
      <c r="CE41">
        <v>10</v>
      </c>
      <c r="CF41">
        <v>11</v>
      </c>
      <c r="CG41">
        <v>12</v>
      </c>
      <c r="CH41">
        <v>13</v>
      </c>
      <c r="CI41">
        <v>11</v>
      </c>
      <c r="CJ41">
        <v>11</v>
      </c>
      <c r="CK41">
        <v>17</v>
      </c>
      <c r="CL41">
        <v>15</v>
      </c>
      <c r="CM41">
        <v>11</v>
      </c>
      <c r="CN41">
        <v>14</v>
      </c>
      <c r="CO41">
        <v>13</v>
      </c>
      <c r="CP41">
        <v>8</v>
      </c>
      <c r="CQ41">
        <v>13</v>
      </c>
      <c r="CR41">
        <v>10</v>
      </c>
      <c r="CS41">
        <v>11</v>
      </c>
      <c r="CT41">
        <v>12</v>
      </c>
      <c r="CU41">
        <v>14</v>
      </c>
      <c r="CV41">
        <v>13</v>
      </c>
      <c r="CW41">
        <v>12</v>
      </c>
      <c r="CX41">
        <v>11</v>
      </c>
      <c r="CY41">
        <v>9</v>
      </c>
      <c r="CZ41">
        <v>12</v>
      </c>
      <c r="DA41">
        <v>10</v>
      </c>
      <c r="DB41">
        <v>11</v>
      </c>
      <c r="DC41">
        <v>10</v>
      </c>
      <c r="DD41">
        <v>12</v>
      </c>
      <c r="DE41">
        <v>15</v>
      </c>
      <c r="DF41">
        <v>12</v>
      </c>
      <c r="DG41">
        <v>18</v>
      </c>
      <c r="DH41">
        <v>19</v>
      </c>
      <c r="DI41">
        <v>12</v>
      </c>
      <c r="DJ41">
        <v>18</v>
      </c>
      <c r="DK41">
        <v>16</v>
      </c>
      <c r="DL41">
        <v>18</v>
      </c>
      <c r="DM41">
        <v>18</v>
      </c>
      <c r="DN41">
        <v>17</v>
      </c>
      <c r="DO41">
        <v>16</v>
      </c>
      <c r="DP41">
        <v>16</v>
      </c>
      <c r="DQ41">
        <v>18</v>
      </c>
      <c r="DR41">
        <v>16</v>
      </c>
      <c r="DS41">
        <v>16</v>
      </c>
      <c r="DT41">
        <v>20</v>
      </c>
      <c r="DU41">
        <v>17</v>
      </c>
      <c r="DV41">
        <v>19</v>
      </c>
      <c r="DW41">
        <v>21</v>
      </c>
      <c r="DX41">
        <v>16</v>
      </c>
      <c r="DY41">
        <v>19</v>
      </c>
      <c r="DZ41">
        <v>18</v>
      </c>
      <c r="EA41">
        <v>18</v>
      </c>
      <c r="EB41">
        <v>24</v>
      </c>
      <c r="EC41">
        <v>21</v>
      </c>
      <c r="ED41">
        <v>21</v>
      </c>
      <c r="EE41">
        <v>23</v>
      </c>
      <c r="EF41">
        <v>22</v>
      </c>
      <c r="EG41">
        <v>22</v>
      </c>
      <c r="EH41">
        <v>24</v>
      </c>
      <c r="EI41">
        <v>25</v>
      </c>
      <c r="EJ41">
        <v>26</v>
      </c>
      <c r="EK41">
        <v>26</v>
      </c>
      <c r="EL41">
        <v>26</v>
      </c>
      <c r="EM41">
        <v>26</v>
      </c>
      <c r="EN41">
        <v>24</v>
      </c>
      <c r="EO41">
        <v>30</v>
      </c>
      <c r="EP41">
        <v>22</v>
      </c>
      <c r="EQ41">
        <v>20</v>
      </c>
      <c r="ER41">
        <v>27</v>
      </c>
      <c r="ES41">
        <v>27</v>
      </c>
      <c r="ET41">
        <v>18</v>
      </c>
      <c r="EU41">
        <v>24</v>
      </c>
      <c r="EV41">
        <v>24</v>
      </c>
      <c r="EW41">
        <v>25</v>
      </c>
      <c r="EX41">
        <v>27</v>
      </c>
      <c r="EY41">
        <v>22</v>
      </c>
      <c r="EZ41">
        <v>24</v>
      </c>
      <c r="FA41">
        <v>25</v>
      </c>
      <c r="FB41">
        <v>27</v>
      </c>
      <c r="FC41">
        <v>26</v>
      </c>
      <c r="FD41">
        <v>21</v>
      </c>
      <c r="FE41">
        <v>18</v>
      </c>
      <c r="FF41">
        <v>21</v>
      </c>
      <c r="FG41">
        <v>21</v>
      </c>
      <c r="FH41">
        <v>25</v>
      </c>
      <c r="FI41">
        <v>29</v>
      </c>
      <c r="FJ41">
        <v>40</v>
      </c>
      <c r="FK41">
        <v>32</v>
      </c>
      <c r="FL41">
        <v>35</v>
      </c>
      <c r="FM41">
        <v>33</v>
      </c>
      <c r="FN41">
        <v>36</v>
      </c>
      <c r="FO41">
        <v>34</v>
      </c>
      <c r="FP41">
        <v>34</v>
      </c>
      <c r="FQ41">
        <v>35</v>
      </c>
      <c r="FR41">
        <v>36</v>
      </c>
      <c r="FS41">
        <v>33</v>
      </c>
      <c r="FT41">
        <v>30</v>
      </c>
      <c r="FU41">
        <v>35</v>
      </c>
      <c r="FV41">
        <v>30</v>
      </c>
      <c r="FW41">
        <v>36</v>
      </c>
      <c r="FX41">
        <v>42</v>
      </c>
      <c r="FY41">
        <v>30</v>
      </c>
      <c r="FZ41">
        <v>39</v>
      </c>
      <c r="GA41">
        <v>32</v>
      </c>
      <c r="GB41">
        <v>30</v>
      </c>
      <c r="GC41">
        <v>39</v>
      </c>
      <c r="GD41">
        <v>33</v>
      </c>
      <c r="GE41">
        <v>32</v>
      </c>
      <c r="GF41">
        <v>36</v>
      </c>
      <c r="GG41">
        <v>39</v>
      </c>
      <c r="GH41">
        <v>53</v>
      </c>
      <c r="GI41">
        <v>42</v>
      </c>
      <c r="GJ41">
        <v>50</v>
      </c>
      <c r="GK41">
        <v>44</v>
      </c>
      <c r="GL41">
        <v>52</v>
      </c>
      <c r="GM41">
        <v>42</v>
      </c>
      <c r="GN41">
        <v>53</v>
      </c>
      <c r="GO41">
        <v>36</v>
      </c>
      <c r="GP41">
        <v>38</v>
      </c>
      <c r="GQ41">
        <v>49</v>
      </c>
      <c r="GR41">
        <v>37</v>
      </c>
      <c r="GS41">
        <v>41</v>
      </c>
      <c r="GT41">
        <v>72</v>
      </c>
      <c r="GU41">
        <v>72</v>
      </c>
      <c r="GV41">
        <v>72</v>
      </c>
      <c r="GW41">
        <v>72</v>
      </c>
      <c r="GX41">
        <v>72</v>
      </c>
      <c r="GY41">
        <v>72</v>
      </c>
      <c r="GZ41">
        <v>72</v>
      </c>
      <c r="HA41">
        <v>72</v>
      </c>
      <c r="HB41">
        <v>72</v>
      </c>
      <c r="HC41">
        <v>72</v>
      </c>
    </row>
    <row r="42" spans="1:219" x14ac:dyDescent="0.2">
      <c r="A42">
        <v>13</v>
      </c>
      <c r="B42">
        <v>11</v>
      </c>
      <c r="C42">
        <v>11</v>
      </c>
      <c r="D42">
        <v>11</v>
      </c>
      <c r="E42">
        <v>12</v>
      </c>
      <c r="F42">
        <v>11</v>
      </c>
      <c r="G42">
        <v>8</v>
      </c>
      <c r="H42">
        <v>10</v>
      </c>
      <c r="I42">
        <v>11</v>
      </c>
      <c r="J42">
        <v>15</v>
      </c>
      <c r="K42">
        <v>12</v>
      </c>
      <c r="L42">
        <v>12</v>
      </c>
      <c r="M42">
        <v>12</v>
      </c>
      <c r="N42">
        <v>11</v>
      </c>
      <c r="O42">
        <v>8</v>
      </c>
      <c r="P42">
        <v>8</v>
      </c>
      <c r="Q42">
        <v>8</v>
      </c>
      <c r="R42">
        <v>14</v>
      </c>
      <c r="S42">
        <v>10</v>
      </c>
      <c r="T42">
        <v>12</v>
      </c>
      <c r="U42">
        <v>14</v>
      </c>
      <c r="V42">
        <v>11</v>
      </c>
      <c r="W42">
        <v>12</v>
      </c>
      <c r="X42">
        <v>12</v>
      </c>
      <c r="Y42">
        <v>13</v>
      </c>
      <c r="Z42">
        <v>14</v>
      </c>
      <c r="AA42">
        <v>11</v>
      </c>
      <c r="AB42">
        <v>12</v>
      </c>
      <c r="AC42">
        <v>11</v>
      </c>
      <c r="AD42">
        <v>12</v>
      </c>
      <c r="AE42">
        <v>13</v>
      </c>
      <c r="AF42">
        <v>13</v>
      </c>
      <c r="AG42">
        <v>12</v>
      </c>
      <c r="AH42">
        <v>10</v>
      </c>
      <c r="AI42">
        <v>15</v>
      </c>
      <c r="AJ42">
        <v>12</v>
      </c>
      <c r="AK42">
        <v>11</v>
      </c>
      <c r="AL42">
        <v>14</v>
      </c>
      <c r="AM42">
        <v>10</v>
      </c>
      <c r="AN42">
        <v>13</v>
      </c>
      <c r="AO42">
        <v>12</v>
      </c>
      <c r="AP42">
        <v>11</v>
      </c>
      <c r="AQ42">
        <v>11</v>
      </c>
      <c r="AR42">
        <v>13</v>
      </c>
      <c r="AS42">
        <v>11</v>
      </c>
      <c r="AT42">
        <v>8</v>
      </c>
      <c r="AU42">
        <v>11</v>
      </c>
      <c r="AV42">
        <v>18</v>
      </c>
      <c r="AW42">
        <v>13</v>
      </c>
      <c r="AX42">
        <v>12</v>
      </c>
      <c r="AY42">
        <v>10</v>
      </c>
      <c r="AZ42">
        <v>11</v>
      </c>
      <c r="BA42">
        <v>10</v>
      </c>
      <c r="BB42">
        <v>8</v>
      </c>
      <c r="BC42">
        <v>11</v>
      </c>
      <c r="BD42">
        <v>11</v>
      </c>
      <c r="BE42">
        <v>11</v>
      </c>
      <c r="BF42">
        <v>12</v>
      </c>
      <c r="BG42">
        <v>9</v>
      </c>
      <c r="BH42">
        <v>12</v>
      </c>
      <c r="BI42">
        <v>13</v>
      </c>
      <c r="BJ42">
        <v>13</v>
      </c>
      <c r="BK42">
        <v>10</v>
      </c>
      <c r="BL42">
        <v>11</v>
      </c>
      <c r="BM42">
        <v>13</v>
      </c>
      <c r="BN42">
        <v>13</v>
      </c>
      <c r="BO42">
        <v>13</v>
      </c>
      <c r="BP42">
        <v>13</v>
      </c>
      <c r="BQ42">
        <v>11</v>
      </c>
      <c r="BR42">
        <v>12</v>
      </c>
      <c r="BS42">
        <v>11</v>
      </c>
      <c r="BT42">
        <v>11</v>
      </c>
      <c r="BU42">
        <v>12</v>
      </c>
      <c r="BV42">
        <v>11</v>
      </c>
      <c r="BW42">
        <v>10</v>
      </c>
      <c r="BX42">
        <v>13</v>
      </c>
      <c r="BY42">
        <v>12</v>
      </c>
      <c r="BZ42">
        <v>12</v>
      </c>
      <c r="CA42">
        <v>12</v>
      </c>
      <c r="CB42">
        <v>12</v>
      </c>
      <c r="CC42">
        <v>11</v>
      </c>
      <c r="CD42">
        <v>12</v>
      </c>
      <c r="CE42">
        <v>10</v>
      </c>
      <c r="CF42">
        <v>12</v>
      </c>
      <c r="CG42">
        <v>12</v>
      </c>
      <c r="CH42">
        <v>13</v>
      </c>
      <c r="CI42">
        <v>12</v>
      </c>
      <c r="CJ42">
        <v>13</v>
      </c>
      <c r="CK42">
        <v>12</v>
      </c>
      <c r="CL42">
        <v>11</v>
      </c>
      <c r="CM42">
        <v>13</v>
      </c>
      <c r="CN42">
        <v>10</v>
      </c>
      <c r="CO42">
        <v>11</v>
      </c>
      <c r="CP42">
        <v>13</v>
      </c>
      <c r="CQ42">
        <v>13</v>
      </c>
      <c r="CR42">
        <v>11</v>
      </c>
      <c r="CS42">
        <v>11</v>
      </c>
      <c r="CT42">
        <v>15</v>
      </c>
      <c r="CU42">
        <v>11</v>
      </c>
      <c r="CV42">
        <v>13</v>
      </c>
      <c r="CW42">
        <v>14</v>
      </c>
      <c r="CX42">
        <v>14</v>
      </c>
      <c r="CY42">
        <v>15</v>
      </c>
      <c r="CZ42">
        <v>12</v>
      </c>
      <c r="DA42">
        <v>9</v>
      </c>
      <c r="DB42">
        <v>12</v>
      </c>
      <c r="DC42">
        <v>10</v>
      </c>
      <c r="DD42">
        <v>13</v>
      </c>
      <c r="DE42">
        <v>11</v>
      </c>
      <c r="DF42">
        <v>12</v>
      </c>
      <c r="DG42">
        <v>12</v>
      </c>
      <c r="DH42">
        <v>18</v>
      </c>
      <c r="DI42">
        <v>16</v>
      </c>
      <c r="DJ42">
        <v>13</v>
      </c>
      <c r="DK42">
        <v>12</v>
      </c>
      <c r="DL42">
        <v>19</v>
      </c>
      <c r="DM42">
        <v>18</v>
      </c>
      <c r="DN42">
        <v>20</v>
      </c>
      <c r="DO42">
        <v>18</v>
      </c>
      <c r="DP42">
        <v>20</v>
      </c>
      <c r="DQ42">
        <v>20</v>
      </c>
      <c r="DR42">
        <v>17</v>
      </c>
      <c r="DS42">
        <v>17</v>
      </c>
      <c r="DT42">
        <v>17</v>
      </c>
      <c r="DU42">
        <v>18</v>
      </c>
      <c r="DV42">
        <v>17</v>
      </c>
      <c r="DW42">
        <v>18</v>
      </c>
      <c r="DX42">
        <v>16</v>
      </c>
      <c r="DY42">
        <v>17</v>
      </c>
      <c r="DZ42">
        <v>12</v>
      </c>
      <c r="EA42">
        <v>16</v>
      </c>
      <c r="EB42">
        <v>15</v>
      </c>
      <c r="EC42">
        <v>18</v>
      </c>
      <c r="ED42">
        <v>17</v>
      </c>
      <c r="EE42">
        <v>22</v>
      </c>
      <c r="EF42">
        <v>16</v>
      </c>
      <c r="EG42">
        <v>18</v>
      </c>
      <c r="EH42">
        <v>14</v>
      </c>
      <c r="EI42">
        <v>22</v>
      </c>
      <c r="EJ42">
        <v>14</v>
      </c>
      <c r="EK42">
        <v>16</v>
      </c>
      <c r="EL42">
        <v>15</v>
      </c>
      <c r="EM42">
        <v>20</v>
      </c>
      <c r="EN42">
        <v>22</v>
      </c>
      <c r="EO42">
        <v>26</v>
      </c>
      <c r="EP42">
        <v>25</v>
      </c>
      <c r="EQ42">
        <v>26</v>
      </c>
      <c r="ER42">
        <v>25</v>
      </c>
      <c r="ES42">
        <v>26</v>
      </c>
      <c r="ET42">
        <v>20</v>
      </c>
      <c r="EU42">
        <v>18</v>
      </c>
      <c r="EV42">
        <v>24</v>
      </c>
      <c r="EW42">
        <v>25</v>
      </c>
      <c r="EX42">
        <v>21</v>
      </c>
      <c r="EY42">
        <v>27</v>
      </c>
      <c r="EZ42">
        <v>27</v>
      </c>
      <c r="FA42">
        <v>23</v>
      </c>
      <c r="FB42">
        <v>29</v>
      </c>
      <c r="FC42">
        <v>28</v>
      </c>
      <c r="FD42">
        <v>26</v>
      </c>
      <c r="FE42">
        <v>23</v>
      </c>
      <c r="FF42">
        <v>27</v>
      </c>
      <c r="FG42">
        <v>27</v>
      </c>
      <c r="FH42">
        <v>21</v>
      </c>
      <c r="FI42">
        <v>19</v>
      </c>
      <c r="FJ42">
        <v>22</v>
      </c>
      <c r="FK42">
        <v>18</v>
      </c>
      <c r="FL42">
        <v>21</v>
      </c>
      <c r="FM42">
        <v>26</v>
      </c>
      <c r="FN42">
        <v>26</v>
      </c>
      <c r="FO42">
        <v>29</v>
      </c>
      <c r="FP42">
        <v>24</v>
      </c>
      <c r="FQ42">
        <v>30</v>
      </c>
      <c r="FR42">
        <v>28</v>
      </c>
      <c r="FS42">
        <v>29</v>
      </c>
      <c r="FT42">
        <v>26</v>
      </c>
      <c r="FU42">
        <v>24</v>
      </c>
      <c r="FV42">
        <v>27</v>
      </c>
      <c r="FW42">
        <v>26</v>
      </c>
      <c r="FX42">
        <v>43</v>
      </c>
      <c r="FY42">
        <v>32</v>
      </c>
      <c r="FZ42">
        <v>35</v>
      </c>
      <c r="GA42">
        <v>36</v>
      </c>
      <c r="GB42">
        <v>36</v>
      </c>
      <c r="GC42">
        <v>38</v>
      </c>
      <c r="GD42">
        <v>36</v>
      </c>
      <c r="GE42">
        <v>35</v>
      </c>
      <c r="GF42">
        <v>34</v>
      </c>
      <c r="GG42">
        <v>34</v>
      </c>
      <c r="GH42">
        <v>30</v>
      </c>
      <c r="GI42">
        <v>34</v>
      </c>
      <c r="GJ42">
        <v>35</v>
      </c>
      <c r="GK42">
        <v>31</v>
      </c>
      <c r="GL42">
        <v>34</v>
      </c>
      <c r="GM42">
        <v>31</v>
      </c>
      <c r="GN42">
        <v>27</v>
      </c>
      <c r="GO42">
        <v>35</v>
      </c>
      <c r="GP42">
        <v>39</v>
      </c>
      <c r="GQ42">
        <v>53</v>
      </c>
      <c r="GR42">
        <v>36</v>
      </c>
      <c r="GS42">
        <v>40</v>
      </c>
      <c r="GT42">
        <v>50</v>
      </c>
      <c r="GU42">
        <v>36</v>
      </c>
      <c r="GV42">
        <v>46</v>
      </c>
      <c r="GW42">
        <v>55</v>
      </c>
      <c r="GX42">
        <v>47</v>
      </c>
      <c r="GY42">
        <v>38</v>
      </c>
      <c r="GZ42">
        <v>53</v>
      </c>
      <c r="HA42">
        <v>42</v>
      </c>
      <c r="HB42">
        <v>36</v>
      </c>
      <c r="HC42">
        <v>36</v>
      </c>
      <c r="HD42">
        <v>42</v>
      </c>
      <c r="HE42">
        <v>48</v>
      </c>
      <c r="HF42">
        <v>72</v>
      </c>
      <c r="HG42">
        <v>72</v>
      </c>
      <c r="HH42">
        <v>72</v>
      </c>
      <c r="HI42">
        <v>72</v>
      </c>
      <c r="HJ42">
        <v>72</v>
      </c>
      <c r="HK42">
        <v>72</v>
      </c>
    </row>
    <row r="43" spans="1:219" x14ac:dyDescent="0.2">
      <c r="A43">
        <v>11</v>
      </c>
      <c r="B43">
        <v>12</v>
      </c>
      <c r="C43">
        <v>14</v>
      </c>
      <c r="D43">
        <v>12</v>
      </c>
      <c r="E43">
        <v>12</v>
      </c>
      <c r="F43">
        <v>13</v>
      </c>
      <c r="G43">
        <v>14</v>
      </c>
      <c r="H43">
        <v>12</v>
      </c>
      <c r="I43">
        <v>8</v>
      </c>
      <c r="J43">
        <v>12</v>
      </c>
      <c r="K43">
        <v>10</v>
      </c>
      <c r="L43">
        <v>10</v>
      </c>
      <c r="M43">
        <v>8</v>
      </c>
      <c r="N43">
        <v>11</v>
      </c>
      <c r="O43">
        <v>12</v>
      </c>
      <c r="P43">
        <v>13</v>
      </c>
      <c r="Q43">
        <v>12</v>
      </c>
      <c r="R43">
        <v>10</v>
      </c>
      <c r="S43">
        <v>11</v>
      </c>
      <c r="T43">
        <v>13</v>
      </c>
      <c r="U43">
        <v>10</v>
      </c>
      <c r="V43">
        <v>12</v>
      </c>
      <c r="W43">
        <v>10</v>
      </c>
      <c r="X43">
        <v>12</v>
      </c>
      <c r="Y43">
        <v>14</v>
      </c>
      <c r="Z43">
        <v>10</v>
      </c>
      <c r="AA43">
        <v>10</v>
      </c>
      <c r="AB43">
        <v>12</v>
      </c>
      <c r="AC43">
        <v>11</v>
      </c>
      <c r="AD43">
        <v>14</v>
      </c>
      <c r="AE43">
        <v>11</v>
      </c>
      <c r="AF43">
        <v>12</v>
      </c>
      <c r="AG43">
        <v>13</v>
      </c>
      <c r="AH43">
        <v>10</v>
      </c>
      <c r="AI43">
        <v>12</v>
      </c>
      <c r="AJ43">
        <v>8</v>
      </c>
      <c r="AK43">
        <v>11</v>
      </c>
      <c r="AL43">
        <v>18</v>
      </c>
      <c r="AM43">
        <v>9</v>
      </c>
      <c r="AN43">
        <v>10</v>
      </c>
      <c r="AO43">
        <v>11</v>
      </c>
      <c r="AP43">
        <v>12</v>
      </c>
      <c r="AQ43">
        <v>12</v>
      </c>
      <c r="AR43">
        <v>14</v>
      </c>
      <c r="AS43">
        <v>14</v>
      </c>
      <c r="AT43">
        <v>12</v>
      </c>
      <c r="AU43">
        <v>11</v>
      </c>
      <c r="AV43">
        <v>10</v>
      </c>
      <c r="AW43">
        <v>11</v>
      </c>
      <c r="AX43">
        <v>11</v>
      </c>
      <c r="AY43">
        <v>13</v>
      </c>
      <c r="AZ43">
        <v>10</v>
      </c>
      <c r="BA43">
        <v>13</v>
      </c>
      <c r="BB43">
        <v>17</v>
      </c>
      <c r="BC43">
        <v>11</v>
      </c>
      <c r="BD43">
        <v>8</v>
      </c>
      <c r="BE43">
        <v>15</v>
      </c>
      <c r="BF43">
        <v>18</v>
      </c>
      <c r="BG43">
        <v>17</v>
      </c>
      <c r="BH43">
        <v>13</v>
      </c>
      <c r="BI43">
        <v>11</v>
      </c>
      <c r="BJ43">
        <v>12</v>
      </c>
      <c r="BK43">
        <v>11</v>
      </c>
      <c r="BL43">
        <v>11</v>
      </c>
      <c r="BM43">
        <v>11</v>
      </c>
      <c r="BN43">
        <v>11</v>
      </c>
      <c r="BO43">
        <v>11</v>
      </c>
      <c r="BP43">
        <v>13</v>
      </c>
      <c r="BQ43">
        <v>11</v>
      </c>
      <c r="BR43">
        <v>12</v>
      </c>
      <c r="BS43">
        <v>12</v>
      </c>
      <c r="BT43">
        <v>9</v>
      </c>
      <c r="BU43">
        <v>14</v>
      </c>
      <c r="BV43">
        <v>12</v>
      </c>
      <c r="BW43">
        <v>12</v>
      </c>
      <c r="BX43">
        <v>12</v>
      </c>
      <c r="BY43">
        <v>13</v>
      </c>
      <c r="BZ43">
        <v>14</v>
      </c>
      <c r="CA43">
        <v>13</v>
      </c>
      <c r="CB43">
        <v>12</v>
      </c>
      <c r="CC43">
        <v>13</v>
      </c>
      <c r="CD43">
        <v>12</v>
      </c>
      <c r="CE43">
        <v>14</v>
      </c>
      <c r="CF43">
        <v>10</v>
      </c>
      <c r="CG43">
        <v>12</v>
      </c>
      <c r="CH43">
        <v>13</v>
      </c>
      <c r="CI43">
        <v>14</v>
      </c>
      <c r="CJ43">
        <v>13</v>
      </c>
      <c r="CK43">
        <v>13</v>
      </c>
      <c r="CL43">
        <v>12</v>
      </c>
      <c r="CM43">
        <v>13</v>
      </c>
      <c r="CN43">
        <v>14</v>
      </c>
      <c r="CO43">
        <v>8</v>
      </c>
      <c r="CP43">
        <v>14</v>
      </c>
      <c r="CQ43">
        <v>14</v>
      </c>
      <c r="CR43">
        <v>10</v>
      </c>
      <c r="CS43">
        <v>13</v>
      </c>
      <c r="CT43">
        <v>16</v>
      </c>
      <c r="CU43">
        <v>13</v>
      </c>
      <c r="CV43">
        <v>10</v>
      </c>
      <c r="CW43">
        <v>11</v>
      </c>
      <c r="CX43">
        <v>12</v>
      </c>
      <c r="CY43">
        <v>12</v>
      </c>
      <c r="CZ43">
        <v>12</v>
      </c>
      <c r="DA43">
        <v>12</v>
      </c>
      <c r="DB43">
        <v>11</v>
      </c>
      <c r="DC43">
        <v>12</v>
      </c>
      <c r="DD43">
        <v>19</v>
      </c>
      <c r="DE43">
        <v>15</v>
      </c>
      <c r="DF43">
        <v>15</v>
      </c>
      <c r="DG43">
        <v>19</v>
      </c>
      <c r="DH43">
        <v>15</v>
      </c>
      <c r="DI43">
        <v>18</v>
      </c>
      <c r="DJ43">
        <v>19</v>
      </c>
      <c r="DK43">
        <v>15</v>
      </c>
      <c r="DL43">
        <v>20</v>
      </c>
      <c r="DM43">
        <v>18</v>
      </c>
      <c r="DN43">
        <v>16</v>
      </c>
      <c r="DO43">
        <v>12</v>
      </c>
      <c r="DP43">
        <v>16</v>
      </c>
      <c r="DQ43">
        <v>20</v>
      </c>
      <c r="DR43">
        <v>15</v>
      </c>
      <c r="DS43">
        <v>17</v>
      </c>
      <c r="DT43">
        <v>18</v>
      </c>
      <c r="DU43">
        <v>20</v>
      </c>
      <c r="DV43">
        <v>17</v>
      </c>
      <c r="DW43">
        <v>18</v>
      </c>
      <c r="DX43">
        <v>18</v>
      </c>
      <c r="DY43">
        <v>24</v>
      </c>
      <c r="DZ43">
        <v>23</v>
      </c>
      <c r="EA43">
        <v>23</v>
      </c>
      <c r="EB43">
        <v>19</v>
      </c>
      <c r="EC43">
        <v>15</v>
      </c>
      <c r="ED43">
        <v>16</v>
      </c>
      <c r="EE43">
        <v>21</v>
      </c>
      <c r="EF43">
        <v>28</v>
      </c>
      <c r="EG43">
        <v>26</v>
      </c>
      <c r="EH43">
        <v>24</v>
      </c>
      <c r="EI43">
        <v>25</v>
      </c>
      <c r="EJ43">
        <v>18</v>
      </c>
      <c r="EK43">
        <v>18</v>
      </c>
      <c r="EL43">
        <v>23</v>
      </c>
      <c r="EM43">
        <v>23</v>
      </c>
      <c r="EN43">
        <v>25</v>
      </c>
      <c r="EO43">
        <v>27</v>
      </c>
      <c r="EP43">
        <v>25</v>
      </c>
      <c r="EQ43">
        <v>21</v>
      </c>
      <c r="ER43">
        <v>28</v>
      </c>
      <c r="ES43">
        <v>30</v>
      </c>
      <c r="ET43">
        <v>27</v>
      </c>
      <c r="EU43">
        <v>21</v>
      </c>
      <c r="EV43">
        <v>21</v>
      </c>
      <c r="EW43">
        <v>18</v>
      </c>
      <c r="EX43">
        <v>20</v>
      </c>
      <c r="EY43">
        <v>36</v>
      </c>
      <c r="EZ43">
        <v>28</v>
      </c>
      <c r="FA43">
        <v>26</v>
      </c>
      <c r="FB43">
        <v>18</v>
      </c>
      <c r="FC43">
        <v>18</v>
      </c>
      <c r="FD43">
        <v>18</v>
      </c>
      <c r="FE43">
        <v>33</v>
      </c>
      <c r="FF43">
        <v>27</v>
      </c>
      <c r="FG43">
        <v>27</v>
      </c>
      <c r="FH43">
        <v>21</v>
      </c>
      <c r="FI43">
        <v>24</v>
      </c>
      <c r="FJ43">
        <v>34</v>
      </c>
      <c r="FK43">
        <v>34</v>
      </c>
      <c r="FL43">
        <v>24</v>
      </c>
      <c r="FM43">
        <v>34</v>
      </c>
      <c r="FN43">
        <v>33</v>
      </c>
      <c r="FO43">
        <v>39</v>
      </c>
      <c r="FP43">
        <v>33</v>
      </c>
      <c r="FQ43">
        <v>35</v>
      </c>
      <c r="FR43">
        <v>38</v>
      </c>
      <c r="FS43">
        <v>30</v>
      </c>
      <c r="FT43">
        <v>29</v>
      </c>
      <c r="FU43">
        <v>35</v>
      </c>
      <c r="FV43">
        <v>34</v>
      </c>
      <c r="FW43">
        <v>34</v>
      </c>
      <c r="FX43">
        <v>37</v>
      </c>
      <c r="FY43">
        <v>36</v>
      </c>
      <c r="FZ43">
        <v>30</v>
      </c>
      <c r="GA43">
        <v>32</v>
      </c>
      <c r="GB43">
        <v>30</v>
      </c>
      <c r="GC43">
        <v>33</v>
      </c>
      <c r="GD43">
        <v>32</v>
      </c>
      <c r="GE43">
        <v>45</v>
      </c>
      <c r="GF43">
        <v>42</v>
      </c>
      <c r="GG43">
        <v>36</v>
      </c>
      <c r="GH43">
        <v>47</v>
      </c>
      <c r="GI43">
        <v>36</v>
      </c>
      <c r="GJ43">
        <v>50</v>
      </c>
      <c r="GK43">
        <v>51</v>
      </c>
      <c r="GL43">
        <v>53</v>
      </c>
      <c r="GM43">
        <v>53</v>
      </c>
      <c r="GN43">
        <v>51</v>
      </c>
      <c r="GO43">
        <v>72</v>
      </c>
      <c r="GP43">
        <v>72</v>
      </c>
      <c r="GQ43">
        <v>72</v>
      </c>
    </row>
    <row r="44" spans="1:219" x14ac:dyDescent="0.2">
      <c r="A44">
        <v>11</v>
      </c>
      <c r="B44">
        <v>13</v>
      </c>
      <c r="C44">
        <v>11</v>
      </c>
      <c r="D44">
        <v>14</v>
      </c>
      <c r="E44">
        <v>11</v>
      </c>
      <c r="F44">
        <v>11</v>
      </c>
      <c r="G44">
        <v>14</v>
      </c>
      <c r="H44">
        <v>11</v>
      </c>
      <c r="I44">
        <v>12</v>
      </c>
      <c r="J44">
        <v>8</v>
      </c>
      <c r="K44">
        <v>12</v>
      </c>
      <c r="L44">
        <v>11</v>
      </c>
      <c r="M44">
        <v>12</v>
      </c>
      <c r="N44">
        <v>9</v>
      </c>
      <c r="O44">
        <v>13</v>
      </c>
      <c r="P44">
        <v>8</v>
      </c>
      <c r="Q44">
        <v>11</v>
      </c>
      <c r="R44">
        <v>12</v>
      </c>
      <c r="S44">
        <v>18</v>
      </c>
      <c r="T44">
        <v>12</v>
      </c>
      <c r="U44">
        <v>12</v>
      </c>
      <c r="V44">
        <v>11</v>
      </c>
      <c r="W44">
        <v>11</v>
      </c>
      <c r="X44">
        <v>12</v>
      </c>
      <c r="Y44">
        <v>10</v>
      </c>
      <c r="Z44">
        <v>11</v>
      </c>
      <c r="AA44">
        <v>10</v>
      </c>
      <c r="AB44">
        <v>11</v>
      </c>
      <c r="AC44">
        <v>8</v>
      </c>
      <c r="AD44">
        <v>12</v>
      </c>
      <c r="AE44">
        <v>11</v>
      </c>
      <c r="AF44">
        <v>14</v>
      </c>
      <c r="AG44">
        <v>11</v>
      </c>
      <c r="AH44">
        <v>11</v>
      </c>
      <c r="AI44">
        <v>12</v>
      </c>
      <c r="AJ44">
        <v>12</v>
      </c>
      <c r="AK44">
        <v>11</v>
      </c>
      <c r="AL44">
        <v>12</v>
      </c>
      <c r="AM44">
        <v>12</v>
      </c>
      <c r="AN44">
        <v>12</v>
      </c>
      <c r="AO44">
        <v>12</v>
      </c>
      <c r="AP44">
        <v>11</v>
      </c>
      <c r="AQ44">
        <v>11</v>
      </c>
      <c r="AR44">
        <v>12</v>
      </c>
      <c r="AS44">
        <v>12</v>
      </c>
      <c r="AT44">
        <v>11</v>
      </c>
      <c r="AU44">
        <v>11</v>
      </c>
      <c r="AV44">
        <v>12</v>
      </c>
      <c r="AW44">
        <v>15</v>
      </c>
      <c r="AX44">
        <v>9</v>
      </c>
      <c r="AY44">
        <v>13</v>
      </c>
      <c r="AZ44">
        <v>12</v>
      </c>
      <c r="BA44">
        <v>8</v>
      </c>
      <c r="BB44">
        <v>11</v>
      </c>
      <c r="BC44">
        <v>11</v>
      </c>
      <c r="BD44">
        <v>13</v>
      </c>
      <c r="BE44">
        <v>10</v>
      </c>
      <c r="BF44">
        <v>12</v>
      </c>
      <c r="BG44">
        <v>13</v>
      </c>
      <c r="BH44">
        <v>14</v>
      </c>
      <c r="BI44">
        <v>12</v>
      </c>
      <c r="BJ44">
        <v>12</v>
      </c>
      <c r="BK44">
        <v>14</v>
      </c>
      <c r="BL44">
        <v>12</v>
      </c>
      <c r="BM44">
        <v>11</v>
      </c>
      <c r="BN44">
        <v>12</v>
      </c>
      <c r="BO44">
        <v>10</v>
      </c>
      <c r="BP44">
        <v>13</v>
      </c>
      <c r="BQ44">
        <v>11</v>
      </c>
      <c r="BR44">
        <v>14</v>
      </c>
      <c r="BS44">
        <v>13</v>
      </c>
      <c r="BT44">
        <v>12</v>
      </c>
      <c r="BU44">
        <v>11</v>
      </c>
      <c r="BV44">
        <v>13</v>
      </c>
      <c r="BW44">
        <v>14</v>
      </c>
      <c r="BX44">
        <v>10</v>
      </c>
      <c r="BY44">
        <v>10</v>
      </c>
      <c r="BZ44">
        <v>12</v>
      </c>
      <c r="CA44">
        <v>11</v>
      </c>
      <c r="CB44">
        <v>12</v>
      </c>
      <c r="CC44">
        <v>11</v>
      </c>
      <c r="CD44">
        <v>12</v>
      </c>
      <c r="CE44">
        <v>12</v>
      </c>
      <c r="CF44">
        <v>13</v>
      </c>
      <c r="CG44">
        <v>12</v>
      </c>
      <c r="CH44">
        <v>12</v>
      </c>
      <c r="CI44">
        <v>13</v>
      </c>
      <c r="CJ44">
        <v>12</v>
      </c>
      <c r="CK44">
        <v>12</v>
      </c>
      <c r="CL44">
        <v>11</v>
      </c>
      <c r="CM44">
        <v>14</v>
      </c>
      <c r="CN44">
        <v>13</v>
      </c>
      <c r="CO44">
        <v>13</v>
      </c>
      <c r="CP44">
        <v>12</v>
      </c>
      <c r="CQ44">
        <v>12</v>
      </c>
      <c r="CR44">
        <v>12</v>
      </c>
      <c r="CS44">
        <v>11</v>
      </c>
      <c r="CT44">
        <v>16</v>
      </c>
      <c r="CU44">
        <v>12</v>
      </c>
      <c r="CV44">
        <v>14</v>
      </c>
      <c r="CW44">
        <v>14</v>
      </c>
      <c r="CX44">
        <v>12</v>
      </c>
      <c r="CY44">
        <v>10</v>
      </c>
      <c r="CZ44">
        <v>11</v>
      </c>
      <c r="DA44">
        <v>12</v>
      </c>
      <c r="DB44">
        <v>12</v>
      </c>
      <c r="DC44">
        <v>12</v>
      </c>
      <c r="DD44">
        <v>18</v>
      </c>
      <c r="DE44">
        <v>18</v>
      </c>
      <c r="DF44">
        <v>19</v>
      </c>
      <c r="DG44">
        <v>18</v>
      </c>
      <c r="DH44">
        <v>19</v>
      </c>
      <c r="DI44">
        <v>15</v>
      </c>
      <c r="DJ44">
        <v>18</v>
      </c>
      <c r="DK44">
        <v>16</v>
      </c>
      <c r="DL44">
        <v>17</v>
      </c>
      <c r="DM44">
        <v>19</v>
      </c>
      <c r="DN44">
        <v>20</v>
      </c>
      <c r="DO44">
        <v>15</v>
      </c>
      <c r="DP44">
        <v>18</v>
      </c>
      <c r="DQ44">
        <v>17</v>
      </c>
      <c r="DR44">
        <v>15</v>
      </c>
      <c r="DS44">
        <v>17</v>
      </c>
      <c r="DT44">
        <v>21</v>
      </c>
      <c r="DU44">
        <v>19</v>
      </c>
      <c r="DV44">
        <v>19</v>
      </c>
      <c r="DW44">
        <v>20</v>
      </c>
      <c r="DX44">
        <v>24</v>
      </c>
      <c r="DY44">
        <v>14</v>
      </c>
      <c r="DZ44">
        <v>23</v>
      </c>
      <c r="EA44">
        <v>24</v>
      </c>
      <c r="EB44">
        <v>18</v>
      </c>
      <c r="EC44">
        <v>19</v>
      </c>
      <c r="ED44">
        <v>17</v>
      </c>
      <c r="EE44">
        <v>16</v>
      </c>
      <c r="EF44">
        <v>18</v>
      </c>
      <c r="EG44">
        <v>22</v>
      </c>
      <c r="EH44">
        <v>19</v>
      </c>
      <c r="EI44">
        <v>19</v>
      </c>
      <c r="EJ44">
        <v>18</v>
      </c>
      <c r="EK44">
        <v>19</v>
      </c>
      <c r="EL44">
        <v>16</v>
      </c>
      <c r="EM44">
        <v>24</v>
      </c>
      <c r="EN44">
        <v>19</v>
      </c>
      <c r="EO44">
        <v>31</v>
      </c>
      <c r="EP44">
        <v>28</v>
      </c>
      <c r="EQ44">
        <v>27</v>
      </c>
      <c r="ER44">
        <v>25</v>
      </c>
      <c r="ES44">
        <v>27</v>
      </c>
      <c r="ET44">
        <v>21</v>
      </c>
      <c r="EU44">
        <v>24</v>
      </c>
      <c r="EV44">
        <v>25</v>
      </c>
      <c r="EW44">
        <v>18</v>
      </c>
      <c r="EX44">
        <v>18</v>
      </c>
      <c r="EY44">
        <v>26</v>
      </c>
      <c r="EZ44">
        <v>22</v>
      </c>
      <c r="FA44">
        <v>26</v>
      </c>
      <c r="FB44">
        <v>25</v>
      </c>
      <c r="FC44">
        <v>26</v>
      </c>
      <c r="FD44">
        <v>24</v>
      </c>
      <c r="FE44">
        <v>25</v>
      </c>
      <c r="FF44">
        <v>26</v>
      </c>
      <c r="FG44">
        <v>18</v>
      </c>
      <c r="FH44">
        <v>30</v>
      </c>
      <c r="FI44">
        <v>28</v>
      </c>
      <c r="FJ44">
        <v>27</v>
      </c>
      <c r="FK44">
        <v>27</v>
      </c>
      <c r="FL44">
        <v>18</v>
      </c>
      <c r="FM44">
        <v>28</v>
      </c>
      <c r="FN44">
        <v>23</v>
      </c>
      <c r="FO44">
        <v>36</v>
      </c>
      <c r="FP44">
        <v>25</v>
      </c>
      <c r="FQ44">
        <v>18</v>
      </c>
      <c r="FR44">
        <v>28</v>
      </c>
      <c r="FS44">
        <v>36</v>
      </c>
      <c r="FT44">
        <v>36</v>
      </c>
      <c r="FU44">
        <v>42</v>
      </c>
      <c r="FV44">
        <v>36</v>
      </c>
      <c r="FW44">
        <v>40</v>
      </c>
      <c r="FX44">
        <v>34</v>
      </c>
      <c r="FY44">
        <v>41</v>
      </c>
      <c r="FZ44">
        <v>40</v>
      </c>
      <c r="GA44">
        <v>30</v>
      </c>
      <c r="GB44">
        <v>37</v>
      </c>
      <c r="GC44">
        <v>38</v>
      </c>
      <c r="GD44">
        <v>32</v>
      </c>
      <c r="GE44">
        <v>34</v>
      </c>
      <c r="GF44">
        <v>31</v>
      </c>
      <c r="GG44">
        <v>36</v>
      </c>
      <c r="GH44">
        <v>37</v>
      </c>
      <c r="GI44">
        <v>37</v>
      </c>
      <c r="GJ44">
        <v>35</v>
      </c>
      <c r="GK44">
        <v>31</v>
      </c>
      <c r="GL44">
        <v>37</v>
      </c>
      <c r="GM44">
        <v>33</v>
      </c>
      <c r="GN44">
        <v>24</v>
      </c>
      <c r="GO44">
        <v>41</v>
      </c>
      <c r="GP44">
        <v>50</v>
      </c>
      <c r="GQ44">
        <v>36</v>
      </c>
      <c r="GR44">
        <v>42</v>
      </c>
      <c r="GS44">
        <v>51</v>
      </c>
      <c r="GT44">
        <v>36</v>
      </c>
      <c r="GU44">
        <v>50</v>
      </c>
      <c r="GV44">
        <v>55</v>
      </c>
      <c r="GW44">
        <v>55</v>
      </c>
      <c r="GX44">
        <v>54</v>
      </c>
      <c r="GY44">
        <v>36</v>
      </c>
      <c r="GZ44">
        <v>36</v>
      </c>
      <c r="HA44">
        <v>72</v>
      </c>
      <c r="HB44">
        <v>72</v>
      </c>
      <c r="HC44">
        <v>72</v>
      </c>
      <c r="HD44">
        <v>72</v>
      </c>
      <c r="HE44">
        <v>72</v>
      </c>
      <c r="HF44">
        <v>72</v>
      </c>
      <c r="HG44">
        <v>72</v>
      </c>
      <c r="HH44">
        <v>72</v>
      </c>
      <c r="HI44">
        <v>72</v>
      </c>
    </row>
    <row r="45" spans="1:219" x14ac:dyDescent="0.2">
      <c r="A45">
        <v>12</v>
      </c>
      <c r="B45">
        <v>13</v>
      </c>
      <c r="C45">
        <v>12</v>
      </c>
      <c r="D45">
        <v>10</v>
      </c>
      <c r="E45">
        <v>13</v>
      </c>
      <c r="F45">
        <v>17</v>
      </c>
      <c r="G45">
        <v>11</v>
      </c>
      <c r="H45">
        <v>14</v>
      </c>
      <c r="I45">
        <v>11</v>
      </c>
      <c r="J45">
        <v>9</v>
      </c>
      <c r="K45">
        <v>13</v>
      </c>
      <c r="L45">
        <v>13</v>
      </c>
      <c r="M45">
        <v>11</v>
      </c>
      <c r="N45">
        <v>12</v>
      </c>
      <c r="O45">
        <v>12</v>
      </c>
      <c r="P45">
        <v>12</v>
      </c>
      <c r="Q45">
        <v>13</v>
      </c>
      <c r="R45">
        <v>10</v>
      </c>
      <c r="S45">
        <v>11</v>
      </c>
      <c r="T45">
        <v>11</v>
      </c>
      <c r="U45">
        <v>13</v>
      </c>
      <c r="V45">
        <v>13</v>
      </c>
      <c r="W45">
        <v>12</v>
      </c>
      <c r="X45">
        <v>9</v>
      </c>
      <c r="Y45">
        <v>11</v>
      </c>
      <c r="Z45">
        <v>12</v>
      </c>
      <c r="AA45">
        <v>8</v>
      </c>
      <c r="AB45">
        <v>13</v>
      </c>
      <c r="AC45">
        <v>14</v>
      </c>
      <c r="AD45">
        <v>12</v>
      </c>
      <c r="AE45">
        <v>11</v>
      </c>
      <c r="AF45">
        <v>12</v>
      </c>
      <c r="AG45">
        <v>12</v>
      </c>
      <c r="AH45">
        <v>13</v>
      </c>
      <c r="AI45">
        <v>13</v>
      </c>
      <c r="AJ45">
        <v>11</v>
      </c>
      <c r="AK45">
        <v>10</v>
      </c>
      <c r="AL45">
        <v>12</v>
      </c>
      <c r="AM45">
        <v>11</v>
      </c>
      <c r="AN45">
        <v>18</v>
      </c>
      <c r="AO45">
        <v>10</v>
      </c>
      <c r="AP45">
        <v>12</v>
      </c>
      <c r="AQ45">
        <v>8</v>
      </c>
      <c r="AR45">
        <v>14</v>
      </c>
      <c r="AS45">
        <v>8</v>
      </c>
      <c r="AT45">
        <v>11</v>
      </c>
      <c r="AU45">
        <v>12</v>
      </c>
      <c r="AV45">
        <v>11</v>
      </c>
      <c r="AW45">
        <v>12</v>
      </c>
      <c r="AX45">
        <v>11</v>
      </c>
      <c r="AY45">
        <v>10</v>
      </c>
      <c r="AZ45">
        <v>11</v>
      </c>
      <c r="BA45">
        <v>11</v>
      </c>
      <c r="BB45">
        <v>12</v>
      </c>
      <c r="BC45">
        <v>11</v>
      </c>
      <c r="BD45">
        <v>12</v>
      </c>
      <c r="BE45">
        <v>10</v>
      </c>
      <c r="BF45">
        <v>11</v>
      </c>
      <c r="BG45">
        <v>11</v>
      </c>
      <c r="BH45">
        <v>13</v>
      </c>
      <c r="BI45">
        <v>13</v>
      </c>
      <c r="BJ45">
        <v>17</v>
      </c>
      <c r="BK45">
        <v>10</v>
      </c>
      <c r="BL45">
        <v>14</v>
      </c>
      <c r="BM45">
        <v>10</v>
      </c>
      <c r="BN45">
        <v>11</v>
      </c>
      <c r="BO45">
        <v>14</v>
      </c>
      <c r="BP45">
        <v>12</v>
      </c>
      <c r="BQ45">
        <v>9</v>
      </c>
      <c r="BR45">
        <v>12</v>
      </c>
      <c r="BS45">
        <v>12</v>
      </c>
      <c r="BT45">
        <v>12</v>
      </c>
      <c r="BU45">
        <v>13</v>
      </c>
      <c r="BV45">
        <v>13</v>
      </c>
      <c r="BW45">
        <v>12</v>
      </c>
      <c r="BX45">
        <v>13</v>
      </c>
      <c r="BY45">
        <v>9</v>
      </c>
      <c r="BZ45">
        <v>10</v>
      </c>
      <c r="CA45">
        <v>10</v>
      </c>
      <c r="CB45">
        <v>11</v>
      </c>
      <c r="CC45">
        <v>13</v>
      </c>
      <c r="CD45">
        <v>10</v>
      </c>
      <c r="CE45">
        <v>11</v>
      </c>
      <c r="CF45">
        <v>11</v>
      </c>
      <c r="CG45">
        <v>13</v>
      </c>
      <c r="CH45">
        <v>12</v>
      </c>
      <c r="CI45">
        <v>14</v>
      </c>
      <c r="CJ45">
        <v>14</v>
      </c>
      <c r="CK45">
        <v>13</v>
      </c>
      <c r="CL45">
        <v>11</v>
      </c>
      <c r="CM45">
        <v>12</v>
      </c>
      <c r="CN45">
        <v>13</v>
      </c>
      <c r="CO45">
        <v>11</v>
      </c>
      <c r="CP45">
        <v>12</v>
      </c>
      <c r="CQ45">
        <v>13</v>
      </c>
      <c r="CR45">
        <v>13</v>
      </c>
      <c r="CS45">
        <v>14</v>
      </c>
      <c r="CT45">
        <v>10</v>
      </c>
      <c r="CU45">
        <v>13</v>
      </c>
      <c r="CV45">
        <v>13</v>
      </c>
      <c r="CW45">
        <v>10</v>
      </c>
      <c r="CX45">
        <v>14</v>
      </c>
      <c r="CY45">
        <v>13</v>
      </c>
      <c r="CZ45">
        <v>12</v>
      </c>
      <c r="DA45">
        <v>13</v>
      </c>
      <c r="DB45">
        <v>11</v>
      </c>
      <c r="DC45">
        <v>12</v>
      </c>
      <c r="DD45">
        <v>11</v>
      </c>
      <c r="DE45">
        <v>17</v>
      </c>
      <c r="DF45">
        <v>17</v>
      </c>
      <c r="DG45">
        <v>20</v>
      </c>
      <c r="DH45">
        <v>17</v>
      </c>
      <c r="DI45">
        <v>17</v>
      </c>
      <c r="DJ45">
        <v>16</v>
      </c>
      <c r="DK45">
        <v>16</v>
      </c>
      <c r="DL45">
        <v>19</v>
      </c>
      <c r="DM45">
        <v>17</v>
      </c>
      <c r="DN45">
        <v>19</v>
      </c>
      <c r="DO45">
        <v>16</v>
      </c>
      <c r="DP45">
        <v>16</v>
      </c>
      <c r="DQ45">
        <v>18</v>
      </c>
      <c r="DR45">
        <v>15</v>
      </c>
      <c r="DS45">
        <v>15</v>
      </c>
      <c r="DT45">
        <v>17</v>
      </c>
      <c r="DU45">
        <v>21</v>
      </c>
      <c r="DV45">
        <v>16</v>
      </c>
      <c r="DW45">
        <v>16</v>
      </c>
      <c r="DX45">
        <v>12</v>
      </c>
      <c r="DY45">
        <v>20</v>
      </c>
      <c r="DZ45">
        <v>18</v>
      </c>
      <c r="EA45">
        <v>15</v>
      </c>
      <c r="EB45">
        <v>15</v>
      </c>
      <c r="EC45">
        <v>19</v>
      </c>
      <c r="ED45">
        <v>15</v>
      </c>
      <c r="EE45">
        <v>24</v>
      </c>
      <c r="EF45">
        <v>17</v>
      </c>
      <c r="EG45">
        <v>18</v>
      </c>
      <c r="EH45">
        <v>24</v>
      </c>
      <c r="EI45">
        <v>26</v>
      </c>
      <c r="EJ45">
        <v>18</v>
      </c>
      <c r="EK45">
        <v>29</v>
      </c>
      <c r="EL45">
        <v>24</v>
      </c>
      <c r="EM45">
        <v>27</v>
      </c>
      <c r="EN45">
        <v>25</v>
      </c>
      <c r="EO45">
        <v>24</v>
      </c>
      <c r="EP45">
        <v>23</v>
      </c>
      <c r="EQ45">
        <v>26</v>
      </c>
      <c r="ER45">
        <v>18</v>
      </c>
      <c r="ES45">
        <v>26</v>
      </c>
      <c r="ET45">
        <v>29</v>
      </c>
      <c r="EU45">
        <v>24</v>
      </c>
      <c r="EV45">
        <v>25</v>
      </c>
      <c r="EW45">
        <v>36</v>
      </c>
      <c r="EX45">
        <v>27</v>
      </c>
      <c r="EY45">
        <v>28</v>
      </c>
      <c r="EZ45">
        <v>26</v>
      </c>
      <c r="FA45">
        <v>28</v>
      </c>
      <c r="FB45">
        <v>28</v>
      </c>
      <c r="FC45">
        <v>28</v>
      </c>
      <c r="FD45">
        <v>26</v>
      </c>
      <c r="FE45">
        <v>28</v>
      </c>
      <c r="FF45">
        <v>26</v>
      </c>
      <c r="FG45">
        <v>26</v>
      </c>
      <c r="FH45">
        <v>23</v>
      </c>
      <c r="FI45">
        <v>28</v>
      </c>
      <c r="FJ45">
        <v>28</v>
      </c>
      <c r="FK45">
        <v>27</v>
      </c>
      <c r="FL45">
        <v>21</v>
      </c>
      <c r="FM45">
        <v>30</v>
      </c>
      <c r="FN45">
        <v>38</v>
      </c>
      <c r="FO45">
        <v>48</v>
      </c>
      <c r="FP45">
        <v>48</v>
      </c>
      <c r="FQ45">
        <v>38</v>
      </c>
      <c r="FR45">
        <v>40</v>
      </c>
      <c r="FS45">
        <v>34</v>
      </c>
      <c r="FT45">
        <v>37</v>
      </c>
      <c r="FU45">
        <v>42</v>
      </c>
      <c r="FV45">
        <v>46</v>
      </c>
      <c r="FW45">
        <v>32</v>
      </c>
      <c r="FX45">
        <v>30</v>
      </c>
      <c r="FY45">
        <v>32</v>
      </c>
      <c r="FZ45">
        <v>31</v>
      </c>
      <c r="GA45">
        <v>33</v>
      </c>
      <c r="GB45">
        <v>24</v>
      </c>
      <c r="GC45">
        <v>36</v>
      </c>
      <c r="GD45">
        <v>44</v>
      </c>
      <c r="GE45">
        <v>44</v>
      </c>
      <c r="GF45">
        <v>52</v>
      </c>
      <c r="GG45">
        <v>72</v>
      </c>
      <c r="GH45">
        <v>53</v>
      </c>
      <c r="GI45">
        <v>36</v>
      </c>
      <c r="GJ45">
        <v>53</v>
      </c>
      <c r="GK45">
        <v>54</v>
      </c>
      <c r="GL45">
        <v>53</v>
      </c>
      <c r="GM45">
        <v>58</v>
      </c>
      <c r="GN45">
        <v>45</v>
      </c>
      <c r="GO45">
        <v>70</v>
      </c>
      <c r="GP45">
        <v>52</v>
      </c>
      <c r="GQ45">
        <v>72</v>
      </c>
      <c r="GR45">
        <v>72</v>
      </c>
      <c r="GS45">
        <v>72</v>
      </c>
      <c r="GT45">
        <v>72</v>
      </c>
      <c r="GU45">
        <v>72</v>
      </c>
      <c r="GV45">
        <v>72</v>
      </c>
      <c r="GW45">
        <v>72</v>
      </c>
      <c r="GX45">
        <v>72</v>
      </c>
    </row>
    <row r="46" spans="1:219" x14ac:dyDescent="0.2">
      <c r="A46">
        <v>13</v>
      </c>
      <c r="B46">
        <v>11</v>
      </c>
      <c r="C46">
        <v>11</v>
      </c>
      <c r="D46">
        <v>18</v>
      </c>
      <c r="E46">
        <v>14</v>
      </c>
      <c r="F46">
        <v>8</v>
      </c>
      <c r="G46">
        <v>11</v>
      </c>
      <c r="H46">
        <v>12</v>
      </c>
      <c r="I46">
        <v>11</v>
      </c>
      <c r="J46">
        <v>12</v>
      </c>
      <c r="K46">
        <v>14</v>
      </c>
      <c r="L46">
        <v>12</v>
      </c>
      <c r="M46">
        <v>8</v>
      </c>
      <c r="N46">
        <v>9</v>
      </c>
      <c r="O46">
        <v>10</v>
      </c>
      <c r="P46">
        <v>12</v>
      </c>
      <c r="Q46">
        <v>11</v>
      </c>
      <c r="R46">
        <v>12</v>
      </c>
      <c r="S46">
        <v>12</v>
      </c>
      <c r="T46">
        <v>11</v>
      </c>
      <c r="U46">
        <v>13</v>
      </c>
      <c r="V46">
        <v>9</v>
      </c>
      <c r="W46">
        <v>11</v>
      </c>
      <c r="X46">
        <v>13</v>
      </c>
      <c r="Y46">
        <v>12</v>
      </c>
      <c r="Z46">
        <v>12</v>
      </c>
      <c r="AA46">
        <v>16</v>
      </c>
      <c r="AB46">
        <v>9</v>
      </c>
      <c r="AC46">
        <v>12</v>
      </c>
      <c r="AD46">
        <v>9</v>
      </c>
      <c r="AE46">
        <v>13</v>
      </c>
      <c r="AF46">
        <v>9</v>
      </c>
      <c r="AG46">
        <v>12</v>
      </c>
      <c r="AH46">
        <v>8</v>
      </c>
      <c r="AI46">
        <v>12</v>
      </c>
      <c r="AJ46">
        <v>9</v>
      </c>
      <c r="AK46">
        <v>12</v>
      </c>
      <c r="AL46">
        <v>11</v>
      </c>
      <c r="AM46">
        <v>11</v>
      </c>
      <c r="AN46">
        <v>13</v>
      </c>
      <c r="AO46">
        <v>12</v>
      </c>
      <c r="AP46">
        <v>11</v>
      </c>
      <c r="AQ46">
        <v>11</v>
      </c>
      <c r="AR46">
        <v>8</v>
      </c>
      <c r="AS46">
        <v>8</v>
      </c>
      <c r="AT46">
        <v>11</v>
      </c>
      <c r="AU46">
        <v>11</v>
      </c>
      <c r="AV46">
        <v>11</v>
      </c>
      <c r="AW46">
        <v>13</v>
      </c>
      <c r="AX46">
        <v>11</v>
      </c>
      <c r="AY46">
        <v>12</v>
      </c>
      <c r="AZ46">
        <v>11</v>
      </c>
      <c r="BA46">
        <v>11</v>
      </c>
      <c r="BB46">
        <v>8</v>
      </c>
      <c r="BC46">
        <v>11</v>
      </c>
      <c r="BD46">
        <v>10</v>
      </c>
      <c r="BE46">
        <v>8</v>
      </c>
      <c r="BF46">
        <v>12</v>
      </c>
      <c r="BG46">
        <v>11</v>
      </c>
      <c r="BH46">
        <v>10</v>
      </c>
      <c r="BI46">
        <v>12</v>
      </c>
      <c r="BJ46">
        <v>14</v>
      </c>
      <c r="BK46">
        <v>8</v>
      </c>
      <c r="BL46">
        <v>15</v>
      </c>
      <c r="BM46">
        <v>11</v>
      </c>
      <c r="BN46">
        <v>13</v>
      </c>
      <c r="BO46">
        <v>13</v>
      </c>
      <c r="BP46">
        <v>11</v>
      </c>
      <c r="BQ46">
        <v>12</v>
      </c>
      <c r="BR46">
        <v>10</v>
      </c>
      <c r="BS46">
        <v>11</v>
      </c>
      <c r="BT46">
        <v>13</v>
      </c>
      <c r="BU46">
        <v>14</v>
      </c>
      <c r="BV46">
        <v>11</v>
      </c>
      <c r="BW46">
        <v>14</v>
      </c>
      <c r="BX46">
        <v>13</v>
      </c>
      <c r="BY46">
        <v>10</v>
      </c>
      <c r="BZ46">
        <v>12</v>
      </c>
      <c r="CA46">
        <v>12</v>
      </c>
      <c r="CB46">
        <v>12</v>
      </c>
      <c r="CC46">
        <v>14</v>
      </c>
      <c r="CD46">
        <v>9</v>
      </c>
      <c r="CE46">
        <v>13</v>
      </c>
      <c r="CF46">
        <v>13</v>
      </c>
      <c r="CG46">
        <v>10</v>
      </c>
      <c r="CH46">
        <v>11</v>
      </c>
      <c r="CI46">
        <v>12</v>
      </c>
      <c r="CJ46">
        <v>14</v>
      </c>
      <c r="CK46">
        <v>12</v>
      </c>
      <c r="CL46">
        <v>13</v>
      </c>
      <c r="CM46">
        <v>11</v>
      </c>
      <c r="CN46">
        <v>13</v>
      </c>
      <c r="CO46">
        <v>11</v>
      </c>
      <c r="CP46">
        <v>13</v>
      </c>
      <c r="CQ46">
        <v>11</v>
      </c>
      <c r="CR46">
        <v>13</v>
      </c>
      <c r="CS46">
        <v>11</v>
      </c>
      <c r="CT46">
        <v>12</v>
      </c>
      <c r="CU46">
        <v>14</v>
      </c>
      <c r="CV46">
        <v>13</v>
      </c>
      <c r="CW46">
        <v>14</v>
      </c>
      <c r="CX46">
        <v>15</v>
      </c>
      <c r="CY46">
        <v>14</v>
      </c>
      <c r="CZ46">
        <v>14</v>
      </c>
      <c r="DA46">
        <v>14</v>
      </c>
      <c r="DB46">
        <v>12</v>
      </c>
      <c r="DC46">
        <v>12</v>
      </c>
      <c r="DD46">
        <v>11</v>
      </c>
      <c r="DE46">
        <v>12</v>
      </c>
      <c r="DF46">
        <v>10</v>
      </c>
      <c r="DG46">
        <v>12</v>
      </c>
      <c r="DH46">
        <v>9</v>
      </c>
      <c r="DI46">
        <v>12</v>
      </c>
      <c r="DJ46">
        <v>11</v>
      </c>
      <c r="DK46">
        <v>13</v>
      </c>
      <c r="DL46">
        <v>18</v>
      </c>
      <c r="DM46">
        <v>19</v>
      </c>
      <c r="DN46">
        <v>18</v>
      </c>
      <c r="DO46">
        <v>20</v>
      </c>
      <c r="DP46">
        <v>16</v>
      </c>
      <c r="DQ46">
        <v>19</v>
      </c>
      <c r="DR46">
        <v>18</v>
      </c>
      <c r="DS46">
        <v>15</v>
      </c>
      <c r="DT46">
        <v>18</v>
      </c>
      <c r="DU46">
        <v>15</v>
      </c>
      <c r="DV46">
        <v>16</v>
      </c>
      <c r="DW46">
        <v>18</v>
      </c>
      <c r="DX46">
        <v>18</v>
      </c>
      <c r="DY46">
        <v>18</v>
      </c>
      <c r="DZ46">
        <v>15</v>
      </c>
      <c r="EA46">
        <v>20</v>
      </c>
      <c r="EB46">
        <v>12</v>
      </c>
      <c r="EC46">
        <v>18</v>
      </c>
      <c r="ED46">
        <v>18</v>
      </c>
      <c r="EE46">
        <v>20</v>
      </c>
      <c r="EF46">
        <v>20</v>
      </c>
      <c r="EG46">
        <v>19</v>
      </c>
      <c r="EH46">
        <v>17</v>
      </c>
      <c r="EI46">
        <v>24</v>
      </c>
      <c r="EJ46">
        <v>20</v>
      </c>
      <c r="EK46">
        <v>14</v>
      </c>
      <c r="EL46">
        <v>20</v>
      </c>
      <c r="EM46">
        <v>16</v>
      </c>
      <c r="EN46">
        <v>17</v>
      </c>
      <c r="EO46">
        <v>19</v>
      </c>
      <c r="EP46">
        <v>12</v>
      </c>
      <c r="EQ46">
        <v>16</v>
      </c>
      <c r="ER46">
        <v>27</v>
      </c>
      <c r="ES46">
        <v>24</v>
      </c>
      <c r="ET46">
        <v>18</v>
      </c>
      <c r="EU46">
        <v>29</v>
      </c>
      <c r="EV46">
        <v>18</v>
      </c>
      <c r="EW46">
        <v>25</v>
      </c>
      <c r="EX46">
        <v>24</v>
      </c>
      <c r="EY46">
        <v>27</v>
      </c>
      <c r="EZ46">
        <v>26</v>
      </c>
      <c r="FA46">
        <v>27</v>
      </c>
      <c r="FB46">
        <v>26</v>
      </c>
      <c r="FC46">
        <v>23</v>
      </c>
      <c r="FD46">
        <v>36</v>
      </c>
      <c r="FE46">
        <v>27</v>
      </c>
      <c r="FF46">
        <v>29</v>
      </c>
      <c r="FG46">
        <v>24</v>
      </c>
      <c r="FH46">
        <v>18</v>
      </c>
      <c r="FI46">
        <v>18</v>
      </c>
      <c r="FJ46">
        <v>18</v>
      </c>
      <c r="FK46">
        <v>30</v>
      </c>
      <c r="FL46">
        <v>27</v>
      </c>
      <c r="FM46">
        <v>26</v>
      </c>
      <c r="FN46">
        <v>27</v>
      </c>
      <c r="FO46">
        <v>33</v>
      </c>
      <c r="FP46">
        <v>27</v>
      </c>
      <c r="FQ46">
        <v>36</v>
      </c>
      <c r="FR46">
        <v>40</v>
      </c>
      <c r="FS46">
        <v>43</v>
      </c>
      <c r="FT46">
        <v>37</v>
      </c>
      <c r="FU46">
        <v>38</v>
      </c>
      <c r="FV46">
        <v>41</v>
      </c>
      <c r="FW46">
        <v>31</v>
      </c>
      <c r="FX46">
        <v>35</v>
      </c>
      <c r="FY46">
        <v>31</v>
      </c>
      <c r="FZ46">
        <v>33</v>
      </c>
      <c r="GA46">
        <v>38</v>
      </c>
      <c r="GB46">
        <v>36</v>
      </c>
      <c r="GC46">
        <v>34</v>
      </c>
      <c r="GD46">
        <v>35</v>
      </c>
      <c r="GE46">
        <v>30</v>
      </c>
      <c r="GF46">
        <v>32</v>
      </c>
      <c r="GG46">
        <v>37</v>
      </c>
      <c r="GH46">
        <v>35</v>
      </c>
      <c r="GI46">
        <v>30</v>
      </c>
      <c r="GJ46">
        <v>32</v>
      </c>
      <c r="GK46">
        <v>35</v>
      </c>
      <c r="GL46">
        <v>52</v>
      </c>
      <c r="GM46">
        <v>51</v>
      </c>
      <c r="GN46">
        <v>42</v>
      </c>
      <c r="GO46">
        <v>52</v>
      </c>
      <c r="GP46">
        <v>54</v>
      </c>
      <c r="GQ46">
        <v>53</v>
      </c>
      <c r="GR46">
        <v>47</v>
      </c>
      <c r="GS46">
        <v>56</v>
      </c>
      <c r="GT46">
        <v>60</v>
      </c>
      <c r="GU46">
        <v>45</v>
      </c>
      <c r="GV46">
        <v>52</v>
      </c>
      <c r="GW46">
        <v>72</v>
      </c>
      <c r="GX46">
        <v>72</v>
      </c>
      <c r="GY46">
        <v>72</v>
      </c>
      <c r="GZ46">
        <v>72</v>
      </c>
      <c r="HA46">
        <v>72</v>
      </c>
      <c r="HB46">
        <v>72</v>
      </c>
      <c r="HC46">
        <v>72</v>
      </c>
    </row>
    <row r="47" spans="1:219" x14ac:dyDescent="0.2">
      <c r="A47">
        <v>13</v>
      </c>
      <c r="B47">
        <v>10</v>
      </c>
      <c r="C47">
        <v>11</v>
      </c>
      <c r="D47">
        <v>13</v>
      </c>
      <c r="E47">
        <v>12</v>
      </c>
      <c r="F47">
        <v>13</v>
      </c>
      <c r="G47">
        <v>14</v>
      </c>
      <c r="H47">
        <v>11</v>
      </c>
      <c r="I47">
        <v>11</v>
      </c>
      <c r="J47">
        <v>12</v>
      </c>
      <c r="K47">
        <v>10</v>
      </c>
      <c r="L47">
        <v>8</v>
      </c>
      <c r="M47">
        <v>13</v>
      </c>
      <c r="N47">
        <v>11</v>
      </c>
      <c r="O47">
        <v>11</v>
      </c>
      <c r="P47">
        <v>11</v>
      </c>
      <c r="Q47">
        <v>13</v>
      </c>
      <c r="R47">
        <v>12</v>
      </c>
      <c r="S47">
        <v>12</v>
      </c>
      <c r="T47">
        <v>11</v>
      </c>
      <c r="U47">
        <v>9</v>
      </c>
      <c r="V47">
        <v>12</v>
      </c>
      <c r="W47">
        <v>14</v>
      </c>
      <c r="X47">
        <v>12</v>
      </c>
      <c r="Y47">
        <v>12</v>
      </c>
      <c r="Z47">
        <v>12</v>
      </c>
      <c r="AA47">
        <v>12</v>
      </c>
      <c r="AB47">
        <v>12</v>
      </c>
      <c r="AC47">
        <v>9</v>
      </c>
      <c r="AD47">
        <v>8</v>
      </c>
      <c r="AE47">
        <v>10</v>
      </c>
      <c r="AF47">
        <v>11</v>
      </c>
      <c r="AG47">
        <v>12</v>
      </c>
      <c r="AH47">
        <v>11</v>
      </c>
      <c r="AI47">
        <v>12</v>
      </c>
      <c r="AJ47">
        <v>13</v>
      </c>
      <c r="AK47">
        <v>11</v>
      </c>
      <c r="AL47">
        <v>10</v>
      </c>
      <c r="AM47">
        <v>14</v>
      </c>
      <c r="AN47">
        <v>13</v>
      </c>
      <c r="AO47">
        <v>13</v>
      </c>
      <c r="AP47">
        <v>12</v>
      </c>
      <c r="AQ47">
        <v>11</v>
      </c>
      <c r="AR47">
        <v>8</v>
      </c>
      <c r="AS47">
        <v>14</v>
      </c>
      <c r="AT47">
        <v>11</v>
      </c>
      <c r="AU47">
        <v>11</v>
      </c>
      <c r="AV47">
        <v>8</v>
      </c>
      <c r="AW47">
        <v>12</v>
      </c>
      <c r="AX47">
        <v>13</v>
      </c>
      <c r="AY47">
        <v>15</v>
      </c>
      <c r="AZ47">
        <v>12</v>
      </c>
      <c r="BA47">
        <v>18</v>
      </c>
      <c r="BB47">
        <v>14</v>
      </c>
      <c r="BC47">
        <v>14</v>
      </c>
      <c r="BD47">
        <v>11</v>
      </c>
      <c r="BE47">
        <v>12</v>
      </c>
      <c r="BF47">
        <v>18</v>
      </c>
      <c r="BG47">
        <v>11</v>
      </c>
      <c r="BH47">
        <v>11</v>
      </c>
      <c r="BI47">
        <v>12</v>
      </c>
      <c r="BJ47">
        <v>13</v>
      </c>
      <c r="BK47">
        <v>13</v>
      </c>
      <c r="BL47">
        <v>11</v>
      </c>
      <c r="BM47">
        <v>14</v>
      </c>
      <c r="BN47">
        <v>13</v>
      </c>
      <c r="BO47">
        <v>12</v>
      </c>
      <c r="BP47">
        <v>13</v>
      </c>
      <c r="BQ47">
        <v>11</v>
      </c>
      <c r="BR47">
        <v>14</v>
      </c>
      <c r="BS47">
        <v>8</v>
      </c>
      <c r="BT47">
        <v>11</v>
      </c>
      <c r="BU47">
        <v>12</v>
      </c>
      <c r="BV47">
        <v>13</v>
      </c>
      <c r="BW47">
        <v>12</v>
      </c>
      <c r="BX47">
        <v>11</v>
      </c>
      <c r="BY47">
        <v>13</v>
      </c>
      <c r="BZ47">
        <v>12</v>
      </c>
      <c r="CA47">
        <v>14</v>
      </c>
      <c r="CB47">
        <v>11</v>
      </c>
      <c r="CC47">
        <v>14</v>
      </c>
      <c r="CD47">
        <v>12</v>
      </c>
      <c r="CE47">
        <v>12</v>
      </c>
      <c r="CF47">
        <v>12</v>
      </c>
      <c r="CG47">
        <v>12</v>
      </c>
      <c r="CH47">
        <v>11</v>
      </c>
      <c r="CI47">
        <v>16</v>
      </c>
      <c r="CJ47">
        <v>14</v>
      </c>
      <c r="CK47">
        <v>11</v>
      </c>
      <c r="CL47">
        <v>11</v>
      </c>
      <c r="CM47">
        <v>14</v>
      </c>
      <c r="CN47">
        <v>13</v>
      </c>
      <c r="CO47">
        <v>14</v>
      </c>
      <c r="CP47">
        <v>13</v>
      </c>
      <c r="CQ47">
        <v>13</v>
      </c>
      <c r="CR47">
        <v>14</v>
      </c>
      <c r="CS47">
        <v>11</v>
      </c>
      <c r="CT47">
        <v>12</v>
      </c>
      <c r="CU47">
        <v>13</v>
      </c>
      <c r="CV47">
        <v>12</v>
      </c>
      <c r="CW47">
        <v>10</v>
      </c>
      <c r="CX47">
        <v>9</v>
      </c>
      <c r="CY47">
        <v>12</v>
      </c>
      <c r="CZ47">
        <v>18</v>
      </c>
      <c r="DA47">
        <v>12</v>
      </c>
      <c r="DB47">
        <v>18</v>
      </c>
      <c r="DC47">
        <v>15</v>
      </c>
      <c r="DD47">
        <v>17</v>
      </c>
      <c r="DE47">
        <v>18</v>
      </c>
      <c r="DF47">
        <v>17</v>
      </c>
      <c r="DG47">
        <v>20</v>
      </c>
      <c r="DH47">
        <v>17</v>
      </c>
      <c r="DI47">
        <v>15</v>
      </c>
      <c r="DJ47">
        <v>19</v>
      </c>
      <c r="DK47">
        <v>17</v>
      </c>
      <c r="DL47">
        <v>18</v>
      </c>
      <c r="DM47">
        <v>15</v>
      </c>
      <c r="DN47">
        <v>19</v>
      </c>
      <c r="DO47">
        <v>18</v>
      </c>
      <c r="DP47">
        <v>18</v>
      </c>
      <c r="DQ47">
        <v>12</v>
      </c>
      <c r="DR47">
        <v>17</v>
      </c>
      <c r="DS47">
        <v>18</v>
      </c>
      <c r="DT47">
        <v>15</v>
      </c>
      <c r="DU47">
        <v>20</v>
      </c>
      <c r="DV47">
        <v>16</v>
      </c>
      <c r="DW47">
        <v>17</v>
      </c>
      <c r="DX47">
        <v>18</v>
      </c>
      <c r="DY47">
        <v>18</v>
      </c>
      <c r="DZ47">
        <v>20</v>
      </c>
      <c r="EA47">
        <v>16</v>
      </c>
      <c r="EB47">
        <v>16</v>
      </c>
      <c r="EC47">
        <v>15</v>
      </c>
      <c r="ED47">
        <v>18</v>
      </c>
      <c r="EE47">
        <v>17</v>
      </c>
      <c r="EF47">
        <v>22</v>
      </c>
      <c r="EG47">
        <v>20</v>
      </c>
      <c r="EH47">
        <v>28</v>
      </c>
      <c r="EI47">
        <v>23</v>
      </c>
      <c r="EJ47">
        <v>27</v>
      </c>
      <c r="EK47">
        <v>26</v>
      </c>
      <c r="EL47">
        <v>25</v>
      </c>
      <c r="EM47">
        <v>19</v>
      </c>
      <c r="EN47">
        <v>24</v>
      </c>
      <c r="EO47">
        <v>28</v>
      </c>
      <c r="EP47">
        <v>26</v>
      </c>
      <c r="EQ47">
        <v>24</v>
      </c>
      <c r="ER47">
        <v>28</v>
      </c>
      <c r="ES47">
        <v>27</v>
      </c>
      <c r="ET47">
        <v>29</v>
      </c>
      <c r="EU47">
        <v>30</v>
      </c>
      <c r="EV47">
        <v>27</v>
      </c>
      <c r="EW47">
        <v>30</v>
      </c>
      <c r="EX47">
        <v>18</v>
      </c>
      <c r="EY47">
        <v>18</v>
      </c>
      <c r="EZ47">
        <v>24</v>
      </c>
      <c r="FA47">
        <v>26</v>
      </c>
      <c r="FB47">
        <v>25</v>
      </c>
      <c r="FC47">
        <v>25</v>
      </c>
      <c r="FD47">
        <v>24</v>
      </c>
      <c r="FE47">
        <v>22</v>
      </c>
      <c r="FF47">
        <v>18</v>
      </c>
      <c r="FG47">
        <v>31</v>
      </c>
      <c r="FH47">
        <v>23</v>
      </c>
      <c r="FI47">
        <v>31</v>
      </c>
      <c r="FJ47">
        <v>39</v>
      </c>
      <c r="FK47">
        <v>34</v>
      </c>
      <c r="FL47">
        <v>26</v>
      </c>
      <c r="FM47">
        <v>34</v>
      </c>
      <c r="FN47">
        <v>37</v>
      </c>
      <c r="FO47">
        <v>40</v>
      </c>
      <c r="FP47">
        <v>39</v>
      </c>
      <c r="FQ47">
        <v>33</v>
      </c>
      <c r="FR47">
        <v>35</v>
      </c>
      <c r="FS47">
        <v>36</v>
      </c>
      <c r="FT47">
        <v>30</v>
      </c>
      <c r="FU47">
        <v>37</v>
      </c>
      <c r="FV47">
        <v>34</v>
      </c>
      <c r="FW47">
        <v>31</v>
      </c>
      <c r="FX47">
        <v>52</v>
      </c>
      <c r="FY47">
        <v>55</v>
      </c>
      <c r="FZ47">
        <v>50</v>
      </c>
      <c r="GA47">
        <v>51</v>
      </c>
      <c r="GB47">
        <v>52</v>
      </c>
      <c r="GC47">
        <v>54</v>
      </c>
      <c r="GD47">
        <v>55</v>
      </c>
      <c r="GE47">
        <v>59</v>
      </c>
      <c r="GF47">
        <v>49</v>
      </c>
      <c r="GG47">
        <v>72</v>
      </c>
      <c r="GH47">
        <v>72</v>
      </c>
      <c r="GI47">
        <v>72</v>
      </c>
      <c r="GJ47">
        <v>72</v>
      </c>
      <c r="GK47">
        <v>72</v>
      </c>
      <c r="GL47">
        <v>72</v>
      </c>
      <c r="GM47">
        <v>72</v>
      </c>
      <c r="GN47">
        <v>72</v>
      </c>
      <c r="GO47">
        <v>72</v>
      </c>
    </row>
    <row r="48" spans="1:219" x14ac:dyDescent="0.2">
      <c r="A48">
        <v>10</v>
      </c>
      <c r="B48">
        <v>11</v>
      </c>
      <c r="C48">
        <v>13</v>
      </c>
      <c r="D48">
        <v>14</v>
      </c>
      <c r="E48">
        <v>11</v>
      </c>
      <c r="F48">
        <v>12</v>
      </c>
      <c r="G48">
        <v>15</v>
      </c>
      <c r="H48">
        <v>12</v>
      </c>
      <c r="I48">
        <v>12</v>
      </c>
      <c r="J48">
        <v>10</v>
      </c>
      <c r="K48">
        <v>11</v>
      </c>
      <c r="L48">
        <v>8</v>
      </c>
      <c r="M48">
        <v>12</v>
      </c>
      <c r="N48">
        <v>8</v>
      </c>
      <c r="O48">
        <v>9</v>
      </c>
      <c r="P48">
        <v>12</v>
      </c>
      <c r="Q48">
        <v>12</v>
      </c>
      <c r="R48">
        <v>10</v>
      </c>
      <c r="S48">
        <v>10</v>
      </c>
      <c r="T48">
        <v>10</v>
      </c>
      <c r="U48">
        <v>11</v>
      </c>
      <c r="V48">
        <v>12</v>
      </c>
      <c r="W48">
        <v>11</v>
      </c>
      <c r="X48">
        <v>11</v>
      </c>
      <c r="Y48">
        <v>14</v>
      </c>
      <c r="Z48">
        <v>12</v>
      </c>
      <c r="AA48">
        <v>12</v>
      </c>
      <c r="AB48">
        <v>15</v>
      </c>
      <c r="AC48">
        <v>13</v>
      </c>
      <c r="AD48">
        <v>11</v>
      </c>
      <c r="AE48">
        <v>12</v>
      </c>
      <c r="AF48">
        <v>13</v>
      </c>
      <c r="AG48">
        <v>12</v>
      </c>
      <c r="AH48">
        <v>12</v>
      </c>
      <c r="AI48">
        <v>11</v>
      </c>
      <c r="AJ48">
        <v>14</v>
      </c>
      <c r="AK48">
        <v>11</v>
      </c>
      <c r="AL48">
        <v>14</v>
      </c>
      <c r="AM48">
        <v>10</v>
      </c>
      <c r="AN48">
        <v>12</v>
      </c>
      <c r="AO48">
        <v>16</v>
      </c>
      <c r="AP48">
        <v>11</v>
      </c>
      <c r="AQ48">
        <v>13</v>
      </c>
      <c r="AR48">
        <v>11</v>
      </c>
      <c r="AS48">
        <v>14</v>
      </c>
      <c r="AT48">
        <v>11</v>
      </c>
      <c r="AU48">
        <v>12</v>
      </c>
      <c r="AV48">
        <v>14</v>
      </c>
      <c r="AW48">
        <v>13</v>
      </c>
      <c r="AX48">
        <v>9</v>
      </c>
      <c r="AY48">
        <v>14</v>
      </c>
      <c r="AZ48">
        <v>14</v>
      </c>
      <c r="BA48">
        <v>14</v>
      </c>
      <c r="BB48">
        <v>12</v>
      </c>
      <c r="BC48">
        <v>10</v>
      </c>
      <c r="BD48">
        <v>12</v>
      </c>
      <c r="BE48">
        <v>11</v>
      </c>
      <c r="BF48">
        <v>13</v>
      </c>
      <c r="BG48">
        <v>12</v>
      </c>
      <c r="BH48">
        <v>13</v>
      </c>
      <c r="BI48">
        <v>14</v>
      </c>
      <c r="BJ48">
        <v>10</v>
      </c>
      <c r="BK48">
        <v>12</v>
      </c>
      <c r="BL48">
        <v>12</v>
      </c>
      <c r="BM48">
        <v>12</v>
      </c>
      <c r="BN48">
        <v>13</v>
      </c>
      <c r="BO48">
        <v>11</v>
      </c>
      <c r="BP48">
        <v>14</v>
      </c>
      <c r="BQ48">
        <v>11</v>
      </c>
      <c r="BR48">
        <v>13</v>
      </c>
      <c r="BS48">
        <v>12</v>
      </c>
      <c r="BT48">
        <v>12</v>
      </c>
      <c r="BU48">
        <v>12</v>
      </c>
      <c r="BV48">
        <v>11</v>
      </c>
      <c r="BW48">
        <v>14</v>
      </c>
      <c r="BX48">
        <v>13</v>
      </c>
      <c r="BY48">
        <v>13</v>
      </c>
      <c r="BZ48">
        <v>13</v>
      </c>
      <c r="CA48">
        <v>11</v>
      </c>
      <c r="CB48">
        <v>13</v>
      </c>
      <c r="CC48">
        <v>15</v>
      </c>
      <c r="CD48">
        <v>12</v>
      </c>
      <c r="CE48">
        <v>13</v>
      </c>
      <c r="CF48">
        <v>14</v>
      </c>
      <c r="CG48">
        <v>14</v>
      </c>
      <c r="CH48">
        <v>13</v>
      </c>
      <c r="CI48">
        <v>11</v>
      </c>
      <c r="CJ48">
        <v>17</v>
      </c>
      <c r="CK48">
        <v>15</v>
      </c>
      <c r="CL48">
        <v>13</v>
      </c>
      <c r="CM48">
        <v>13</v>
      </c>
      <c r="CN48">
        <v>14</v>
      </c>
      <c r="CO48">
        <v>16</v>
      </c>
      <c r="CP48">
        <v>14</v>
      </c>
      <c r="CQ48">
        <v>14</v>
      </c>
      <c r="CR48">
        <v>11</v>
      </c>
      <c r="CS48">
        <v>13</v>
      </c>
      <c r="CT48">
        <v>11</v>
      </c>
      <c r="CU48">
        <v>11</v>
      </c>
      <c r="CV48">
        <v>12</v>
      </c>
      <c r="CW48">
        <v>12</v>
      </c>
      <c r="CX48">
        <v>12</v>
      </c>
      <c r="CY48">
        <v>14</v>
      </c>
      <c r="CZ48">
        <v>15</v>
      </c>
      <c r="DA48">
        <v>17</v>
      </c>
      <c r="DB48">
        <v>19</v>
      </c>
      <c r="DC48">
        <v>17</v>
      </c>
      <c r="DD48">
        <v>17</v>
      </c>
      <c r="DE48">
        <v>19</v>
      </c>
      <c r="DF48">
        <v>18</v>
      </c>
      <c r="DG48">
        <v>16</v>
      </c>
      <c r="DH48">
        <v>18</v>
      </c>
      <c r="DI48">
        <v>18</v>
      </c>
      <c r="DJ48">
        <v>16</v>
      </c>
      <c r="DK48">
        <v>15</v>
      </c>
      <c r="DL48">
        <v>12</v>
      </c>
      <c r="DM48">
        <v>16</v>
      </c>
      <c r="DN48">
        <v>18</v>
      </c>
      <c r="DO48">
        <v>15</v>
      </c>
      <c r="DP48">
        <v>15</v>
      </c>
      <c r="DQ48">
        <v>23</v>
      </c>
      <c r="DR48">
        <v>19</v>
      </c>
      <c r="DS48">
        <v>18</v>
      </c>
      <c r="DT48">
        <v>17</v>
      </c>
      <c r="DU48">
        <v>16</v>
      </c>
      <c r="DV48">
        <v>18</v>
      </c>
      <c r="DW48">
        <v>16</v>
      </c>
      <c r="DX48">
        <v>21</v>
      </c>
      <c r="DY48">
        <v>19</v>
      </c>
      <c r="DZ48">
        <v>24</v>
      </c>
      <c r="EA48">
        <v>16</v>
      </c>
      <c r="EB48">
        <v>12</v>
      </c>
      <c r="EC48">
        <v>18</v>
      </c>
      <c r="ED48">
        <v>23</v>
      </c>
      <c r="EE48">
        <v>28</v>
      </c>
      <c r="EF48">
        <v>25</v>
      </c>
      <c r="EG48">
        <v>23</v>
      </c>
      <c r="EH48">
        <v>22</v>
      </c>
      <c r="EI48">
        <v>20</v>
      </c>
      <c r="EJ48">
        <v>19</v>
      </c>
      <c r="EK48">
        <v>26</v>
      </c>
      <c r="EL48">
        <v>25</v>
      </c>
      <c r="EM48">
        <v>27</v>
      </c>
      <c r="EN48">
        <v>28</v>
      </c>
      <c r="EO48">
        <v>18</v>
      </c>
      <c r="EP48">
        <v>24</v>
      </c>
      <c r="EQ48">
        <v>18</v>
      </c>
      <c r="ER48">
        <v>18</v>
      </c>
      <c r="ES48">
        <v>25</v>
      </c>
      <c r="ET48">
        <v>18</v>
      </c>
      <c r="EU48">
        <v>33</v>
      </c>
      <c r="EV48">
        <v>34</v>
      </c>
      <c r="EW48">
        <v>29</v>
      </c>
      <c r="EX48">
        <v>25</v>
      </c>
      <c r="EY48">
        <v>26</v>
      </c>
      <c r="EZ48">
        <v>35</v>
      </c>
      <c r="FA48">
        <v>35</v>
      </c>
      <c r="FB48">
        <v>40</v>
      </c>
      <c r="FC48">
        <v>32</v>
      </c>
      <c r="FD48">
        <v>41</v>
      </c>
      <c r="FE48">
        <v>34</v>
      </c>
      <c r="FF48">
        <v>32</v>
      </c>
      <c r="FG48">
        <v>35</v>
      </c>
      <c r="FH48">
        <v>37</v>
      </c>
      <c r="FI48">
        <v>32</v>
      </c>
      <c r="FJ48">
        <v>36</v>
      </c>
      <c r="FK48">
        <v>34</v>
      </c>
      <c r="FL48">
        <v>35</v>
      </c>
      <c r="FM48">
        <v>36</v>
      </c>
      <c r="FN48">
        <v>34</v>
      </c>
      <c r="FO48">
        <v>31</v>
      </c>
      <c r="FP48">
        <v>32</v>
      </c>
      <c r="FQ48">
        <v>36</v>
      </c>
      <c r="FR48">
        <v>46</v>
      </c>
      <c r="FS48">
        <v>52</v>
      </c>
      <c r="FT48">
        <v>49</v>
      </c>
      <c r="FU48">
        <v>36</v>
      </c>
      <c r="FV48">
        <v>48</v>
      </c>
      <c r="FW48">
        <v>36</v>
      </c>
      <c r="FX48">
        <v>52</v>
      </c>
      <c r="FY48">
        <v>52</v>
      </c>
      <c r="FZ48">
        <v>55</v>
      </c>
      <c r="GA48">
        <v>54</v>
      </c>
      <c r="GB48">
        <v>53</v>
      </c>
      <c r="GC48">
        <v>48</v>
      </c>
      <c r="GD48">
        <v>52</v>
      </c>
      <c r="GE48">
        <v>50</v>
      </c>
      <c r="GF48">
        <v>72</v>
      </c>
      <c r="GG48">
        <v>72</v>
      </c>
      <c r="GH48">
        <v>72</v>
      </c>
      <c r="GI48">
        <v>72</v>
      </c>
      <c r="GJ48">
        <v>72</v>
      </c>
      <c r="GK48">
        <v>72</v>
      </c>
      <c r="GL48">
        <v>72</v>
      </c>
      <c r="GM48">
        <v>72</v>
      </c>
    </row>
    <row r="49" spans="1:186" x14ac:dyDescent="0.2">
      <c r="A49">
        <v>8</v>
      </c>
      <c r="B49">
        <v>11</v>
      </c>
      <c r="C49">
        <v>14</v>
      </c>
      <c r="D49">
        <v>13</v>
      </c>
      <c r="E49">
        <v>12</v>
      </c>
      <c r="F49">
        <v>12</v>
      </c>
      <c r="G49">
        <v>14</v>
      </c>
      <c r="H49">
        <v>11</v>
      </c>
      <c r="I49">
        <v>8</v>
      </c>
      <c r="J49">
        <v>12</v>
      </c>
      <c r="K49">
        <v>9</v>
      </c>
      <c r="L49">
        <v>13</v>
      </c>
      <c r="M49">
        <v>12</v>
      </c>
      <c r="N49">
        <v>18</v>
      </c>
      <c r="O49">
        <v>14</v>
      </c>
      <c r="P49">
        <v>13</v>
      </c>
      <c r="Q49">
        <v>12</v>
      </c>
      <c r="R49">
        <v>12</v>
      </c>
      <c r="S49">
        <v>12</v>
      </c>
      <c r="T49">
        <v>8</v>
      </c>
      <c r="U49">
        <v>10</v>
      </c>
      <c r="V49">
        <v>11</v>
      </c>
      <c r="W49">
        <v>12</v>
      </c>
      <c r="X49">
        <v>12</v>
      </c>
      <c r="Y49">
        <v>13</v>
      </c>
      <c r="Z49">
        <v>8</v>
      </c>
      <c r="AA49">
        <v>11</v>
      </c>
      <c r="AB49">
        <v>10</v>
      </c>
      <c r="AC49">
        <v>11</v>
      </c>
      <c r="AD49">
        <v>13</v>
      </c>
      <c r="AE49">
        <v>12</v>
      </c>
      <c r="AF49">
        <v>13</v>
      </c>
      <c r="AG49">
        <v>13</v>
      </c>
      <c r="AH49">
        <v>10</v>
      </c>
      <c r="AI49">
        <v>12</v>
      </c>
      <c r="AJ49">
        <v>11</v>
      </c>
      <c r="AK49">
        <v>8</v>
      </c>
      <c r="AL49">
        <v>10</v>
      </c>
      <c r="AM49">
        <v>14</v>
      </c>
      <c r="AN49">
        <v>12</v>
      </c>
      <c r="AO49">
        <v>14</v>
      </c>
      <c r="AP49">
        <v>11</v>
      </c>
      <c r="AQ49">
        <v>12</v>
      </c>
      <c r="AR49">
        <v>18</v>
      </c>
      <c r="AS49">
        <v>12</v>
      </c>
      <c r="AT49">
        <v>12</v>
      </c>
      <c r="AU49">
        <v>14</v>
      </c>
      <c r="AV49">
        <v>14</v>
      </c>
      <c r="AW49">
        <v>8</v>
      </c>
      <c r="AX49">
        <v>14</v>
      </c>
      <c r="AY49">
        <v>13</v>
      </c>
      <c r="AZ49">
        <v>11</v>
      </c>
      <c r="BA49">
        <v>13</v>
      </c>
      <c r="BB49">
        <v>11</v>
      </c>
      <c r="BC49">
        <v>12</v>
      </c>
      <c r="BD49">
        <v>11</v>
      </c>
      <c r="BE49">
        <v>13</v>
      </c>
      <c r="BF49">
        <v>11</v>
      </c>
      <c r="BG49">
        <v>8</v>
      </c>
      <c r="BH49">
        <v>14</v>
      </c>
      <c r="BI49">
        <v>12</v>
      </c>
      <c r="BJ49">
        <v>9</v>
      </c>
      <c r="BK49">
        <v>12</v>
      </c>
      <c r="BL49">
        <v>12</v>
      </c>
      <c r="BM49">
        <v>12</v>
      </c>
      <c r="BN49">
        <v>13</v>
      </c>
      <c r="BO49">
        <v>12</v>
      </c>
      <c r="BP49">
        <v>9</v>
      </c>
      <c r="BQ49">
        <v>12</v>
      </c>
      <c r="BR49">
        <v>8</v>
      </c>
      <c r="BS49">
        <v>13</v>
      </c>
      <c r="BT49">
        <v>10</v>
      </c>
      <c r="BU49">
        <v>14</v>
      </c>
      <c r="BV49">
        <v>13</v>
      </c>
      <c r="BW49">
        <v>12</v>
      </c>
      <c r="BX49">
        <v>14</v>
      </c>
      <c r="BY49">
        <v>11</v>
      </c>
      <c r="BZ49">
        <v>13</v>
      </c>
      <c r="CA49">
        <v>13</v>
      </c>
      <c r="CB49">
        <v>12</v>
      </c>
      <c r="CC49">
        <v>12</v>
      </c>
      <c r="CD49">
        <v>12</v>
      </c>
      <c r="CE49">
        <v>12</v>
      </c>
      <c r="CF49">
        <v>12</v>
      </c>
      <c r="CG49">
        <v>10</v>
      </c>
      <c r="CH49">
        <v>15</v>
      </c>
      <c r="CI49">
        <v>12</v>
      </c>
      <c r="CJ49">
        <v>14</v>
      </c>
      <c r="CK49">
        <v>14</v>
      </c>
      <c r="CL49">
        <v>11</v>
      </c>
      <c r="CM49">
        <v>11</v>
      </c>
      <c r="CN49">
        <v>13</v>
      </c>
      <c r="CO49">
        <v>12</v>
      </c>
      <c r="CP49">
        <v>12</v>
      </c>
      <c r="CQ49">
        <v>12</v>
      </c>
      <c r="CR49">
        <v>18</v>
      </c>
      <c r="CS49">
        <v>17</v>
      </c>
      <c r="CT49">
        <v>15</v>
      </c>
      <c r="CU49">
        <v>15</v>
      </c>
      <c r="CV49">
        <v>19</v>
      </c>
      <c r="CW49">
        <v>18</v>
      </c>
      <c r="CX49">
        <v>18</v>
      </c>
      <c r="CY49">
        <v>19</v>
      </c>
      <c r="CZ49">
        <v>15</v>
      </c>
      <c r="DA49">
        <v>17</v>
      </c>
      <c r="DB49">
        <v>18</v>
      </c>
      <c r="DC49">
        <v>18</v>
      </c>
      <c r="DD49">
        <v>20</v>
      </c>
      <c r="DE49">
        <v>13</v>
      </c>
      <c r="DF49">
        <v>19</v>
      </c>
      <c r="DG49">
        <v>20</v>
      </c>
      <c r="DH49">
        <v>17</v>
      </c>
      <c r="DI49">
        <v>16</v>
      </c>
      <c r="DJ49">
        <v>17</v>
      </c>
      <c r="DK49">
        <v>17</v>
      </c>
      <c r="DL49">
        <v>19</v>
      </c>
      <c r="DM49">
        <v>16</v>
      </c>
      <c r="DN49">
        <v>17</v>
      </c>
      <c r="DO49">
        <v>15</v>
      </c>
      <c r="DP49">
        <v>17</v>
      </c>
      <c r="DQ49">
        <v>19</v>
      </c>
      <c r="DR49">
        <v>13</v>
      </c>
      <c r="DS49">
        <v>16</v>
      </c>
      <c r="DT49">
        <v>27</v>
      </c>
      <c r="DU49">
        <v>21</v>
      </c>
      <c r="DV49">
        <v>21</v>
      </c>
      <c r="DW49">
        <v>25</v>
      </c>
      <c r="DX49">
        <v>19</v>
      </c>
      <c r="DY49">
        <v>18</v>
      </c>
      <c r="DZ49">
        <v>24</v>
      </c>
      <c r="EA49">
        <v>25</v>
      </c>
      <c r="EB49">
        <v>28</v>
      </c>
      <c r="EC49">
        <v>23</v>
      </c>
      <c r="ED49">
        <v>23</v>
      </c>
      <c r="EE49">
        <v>26</v>
      </c>
      <c r="EF49">
        <v>18</v>
      </c>
      <c r="EG49">
        <v>27</v>
      </c>
      <c r="EH49">
        <v>29</v>
      </c>
      <c r="EI49">
        <v>31</v>
      </c>
      <c r="EJ49">
        <v>19</v>
      </c>
      <c r="EK49">
        <v>33</v>
      </c>
      <c r="EL49">
        <v>26</v>
      </c>
      <c r="EM49">
        <v>30</v>
      </c>
      <c r="EN49">
        <v>28</v>
      </c>
      <c r="EO49">
        <v>25</v>
      </c>
      <c r="EP49">
        <v>21</v>
      </c>
      <c r="EQ49">
        <v>18</v>
      </c>
      <c r="ER49">
        <v>33</v>
      </c>
      <c r="ES49">
        <v>38</v>
      </c>
      <c r="ET49">
        <v>36</v>
      </c>
      <c r="EU49">
        <v>33</v>
      </c>
      <c r="EV49">
        <v>42</v>
      </c>
      <c r="EW49">
        <v>32</v>
      </c>
      <c r="EX49">
        <v>44</v>
      </c>
      <c r="EY49">
        <v>32</v>
      </c>
      <c r="EZ49">
        <v>35</v>
      </c>
      <c r="FA49">
        <v>45</v>
      </c>
      <c r="FB49">
        <v>29</v>
      </c>
      <c r="FC49">
        <v>33</v>
      </c>
      <c r="FD49">
        <v>33</v>
      </c>
      <c r="FE49">
        <v>36</v>
      </c>
      <c r="FF49">
        <v>36</v>
      </c>
      <c r="FG49">
        <v>35</v>
      </c>
      <c r="FH49">
        <v>37</v>
      </c>
      <c r="FI49">
        <v>31</v>
      </c>
      <c r="FJ49">
        <v>32</v>
      </c>
      <c r="FK49">
        <v>35</v>
      </c>
      <c r="FL49">
        <v>32</v>
      </c>
      <c r="FM49">
        <v>47</v>
      </c>
      <c r="FN49">
        <v>50</v>
      </c>
      <c r="FO49">
        <v>49</v>
      </c>
      <c r="FP49">
        <v>36</v>
      </c>
      <c r="FQ49">
        <v>53</v>
      </c>
      <c r="FR49">
        <v>53</v>
      </c>
      <c r="FS49">
        <v>57</v>
      </c>
      <c r="FT49">
        <v>54</v>
      </c>
      <c r="FU49">
        <v>52</v>
      </c>
      <c r="FV49">
        <v>45</v>
      </c>
      <c r="FW49">
        <v>43</v>
      </c>
      <c r="FX49">
        <v>36</v>
      </c>
      <c r="FY49">
        <v>72</v>
      </c>
      <c r="FZ49">
        <v>72</v>
      </c>
      <c r="GA49">
        <v>72</v>
      </c>
      <c r="GB49">
        <v>72</v>
      </c>
      <c r="GC49">
        <v>72</v>
      </c>
      <c r="GD49">
        <v>72</v>
      </c>
    </row>
    <row r="51" spans="1:186" ht="17" thickBot="1" x14ac:dyDescent="0.25"/>
    <row r="52" spans="1:186" x14ac:dyDescent="0.2">
      <c r="A52" s="11" t="s">
        <v>4</v>
      </c>
      <c r="B52">
        <f>STDEV(53:62)</f>
        <v>25.832256147928643</v>
      </c>
    </row>
    <row r="53" spans="1:186" x14ac:dyDescent="0.2">
      <c r="A53">
        <v>31</v>
      </c>
      <c r="B53">
        <v>31</v>
      </c>
      <c r="C53">
        <v>31</v>
      </c>
      <c r="D53">
        <v>31</v>
      </c>
      <c r="E53">
        <v>31</v>
      </c>
      <c r="F53">
        <v>31</v>
      </c>
      <c r="G53">
        <v>31</v>
      </c>
      <c r="H53">
        <v>31</v>
      </c>
      <c r="I53">
        <v>31</v>
      </c>
      <c r="J53">
        <v>31</v>
      </c>
      <c r="K53">
        <v>37</v>
      </c>
      <c r="L53">
        <v>37</v>
      </c>
      <c r="M53">
        <v>37</v>
      </c>
      <c r="N53">
        <v>37</v>
      </c>
      <c r="O53">
        <v>37</v>
      </c>
      <c r="P53">
        <v>37</v>
      </c>
      <c r="Q53">
        <v>37</v>
      </c>
      <c r="R53">
        <v>37</v>
      </c>
      <c r="S53">
        <v>37</v>
      </c>
      <c r="T53">
        <v>37</v>
      </c>
      <c r="U53">
        <v>37</v>
      </c>
      <c r="V53">
        <v>44</v>
      </c>
      <c r="W53">
        <v>44</v>
      </c>
      <c r="X53">
        <v>44</v>
      </c>
      <c r="Y53">
        <v>44</v>
      </c>
      <c r="Z53">
        <v>44</v>
      </c>
      <c r="AA53">
        <v>44</v>
      </c>
      <c r="AB53">
        <v>44</v>
      </c>
      <c r="AC53">
        <v>44</v>
      </c>
      <c r="AD53">
        <v>53</v>
      </c>
      <c r="AE53">
        <v>53</v>
      </c>
      <c r="AF53">
        <v>53</v>
      </c>
      <c r="AG53">
        <v>53</v>
      </c>
      <c r="AH53">
        <v>53</v>
      </c>
      <c r="AI53">
        <v>53</v>
      </c>
      <c r="AJ53">
        <v>53</v>
      </c>
      <c r="AK53">
        <v>64</v>
      </c>
      <c r="AL53">
        <v>64</v>
      </c>
      <c r="AM53">
        <v>64</v>
      </c>
      <c r="AN53">
        <v>77</v>
      </c>
      <c r="AO53">
        <v>77</v>
      </c>
      <c r="AP53">
        <v>77</v>
      </c>
      <c r="AQ53">
        <v>77</v>
      </c>
      <c r="AR53">
        <v>77</v>
      </c>
      <c r="AS53">
        <v>77</v>
      </c>
      <c r="AT53">
        <v>77</v>
      </c>
      <c r="AU53">
        <v>77</v>
      </c>
      <c r="AV53">
        <v>92</v>
      </c>
      <c r="AW53">
        <v>92</v>
      </c>
      <c r="AX53">
        <v>92</v>
      </c>
      <c r="AY53">
        <v>92</v>
      </c>
      <c r="AZ53">
        <v>92</v>
      </c>
      <c r="BA53">
        <v>92</v>
      </c>
      <c r="BB53">
        <v>111</v>
      </c>
      <c r="BC53">
        <v>111</v>
      </c>
      <c r="BD53">
        <v>111</v>
      </c>
      <c r="BE53">
        <v>111</v>
      </c>
      <c r="BF53">
        <v>111</v>
      </c>
      <c r="BG53">
        <v>111</v>
      </c>
      <c r="BH53">
        <v>111</v>
      </c>
      <c r="BI53">
        <v>111</v>
      </c>
    </row>
    <row r="54" spans="1:186" x14ac:dyDescent="0.2">
      <c r="A54">
        <v>31</v>
      </c>
      <c r="B54">
        <v>31</v>
      </c>
      <c r="C54">
        <v>31</v>
      </c>
      <c r="D54">
        <v>31</v>
      </c>
      <c r="E54">
        <v>31</v>
      </c>
      <c r="F54">
        <v>31</v>
      </c>
      <c r="G54">
        <v>31</v>
      </c>
      <c r="H54">
        <v>31</v>
      </c>
      <c r="I54">
        <v>31</v>
      </c>
      <c r="J54">
        <v>31</v>
      </c>
      <c r="K54">
        <v>31</v>
      </c>
      <c r="L54">
        <v>37</v>
      </c>
      <c r="M54">
        <v>37</v>
      </c>
      <c r="N54">
        <v>37</v>
      </c>
      <c r="O54">
        <v>37</v>
      </c>
      <c r="P54">
        <v>37</v>
      </c>
      <c r="Q54">
        <v>37</v>
      </c>
      <c r="R54">
        <v>37</v>
      </c>
      <c r="S54">
        <v>37</v>
      </c>
      <c r="T54">
        <v>37</v>
      </c>
      <c r="U54">
        <v>37</v>
      </c>
      <c r="V54">
        <v>37</v>
      </c>
      <c r="W54">
        <v>44</v>
      </c>
      <c r="X54">
        <v>44</v>
      </c>
      <c r="Y54">
        <v>44</v>
      </c>
      <c r="Z54">
        <v>44</v>
      </c>
      <c r="AA54">
        <v>44</v>
      </c>
      <c r="AB54">
        <v>44</v>
      </c>
      <c r="AC54">
        <v>44</v>
      </c>
      <c r="AD54">
        <v>44</v>
      </c>
      <c r="AE54">
        <v>53</v>
      </c>
      <c r="AF54">
        <v>53</v>
      </c>
      <c r="AG54">
        <v>53</v>
      </c>
      <c r="AH54">
        <v>53</v>
      </c>
      <c r="AI54">
        <v>64</v>
      </c>
      <c r="AJ54">
        <v>64</v>
      </c>
      <c r="AK54">
        <v>64</v>
      </c>
      <c r="AL54">
        <v>64</v>
      </c>
      <c r="AM54">
        <v>64</v>
      </c>
      <c r="AN54">
        <v>77</v>
      </c>
      <c r="AO54">
        <v>77</v>
      </c>
      <c r="AP54">
        <v>77</v>
      </c>
      <c r="AQ54">
        <v>77</v>
      </c>
      <c r="AR54">
        <v>77</v>
      </c>
      <c r="AS54">
        <v>77</v>
      </c>
      <c r="AT54">
        <v>92</v>
      </c>
      <c r="AU54">
        <v>92</v>
      </c>
      <c r="AV54">
        <v>92</v>
      </c>
      <c r="AW54">
        <v>92</v>
      </c>
      <c r="AX54">
        <v>111</v>
      </c>
      <c r="AY54">
        <v>111</v>
      </c>
      <c r="AZ54">
        <v>111</v>
      </c>
      <c r="BA54">
        <v>111</v>
      </c>
      <c r="BB54">
        <v>111</v>
      </c>
    </row>
    <row r="55" spans="1:186" x14ac:dyDescent="0.2">
      <c r="A55">
        <v>31</v>
      </c>
      <c r="B55">
        <v>31</v>
      </c>
      <c r="C55">
        <v>31</v>
      </c>
      <c r="D55">
        <v>31</v>
      </c>
      <c r="E55">
        <v>31</v>
      </c>
      <c r="F55">
        <v>31</v>
      </c>
      <c r="G55">
        <v>31</v>
      </c>
      <c r="H55">
        <v>31</v>
      </c>
      <c r="I55">
        <v>31</v>
      </c>
      <c r="J55">
        <v>31</v>
      </c>
      <c r="K55">
        <v>31</v>
      </c>
      <c r="L55">
        <v>31</v>
      </c>
      <c r="M55">
        <v>31</v>
      </c>
      <c r="N55">
        <v>37</v>
      </c>
      <c r="O55">
        <v>37</v>
      </c>
      <c r="P55">
        <v>37</v>
      </c>
      <c r="Q55">
        <v>37</v>
      </c>
      <c r="R55">
        <v>37</v>
      </c>
      <c r="S55">
        <v>37</v>
      </c>
      <c r="T55">
        <v>37</v>
      </c>
      <c r="U55">
        <v>37</v>
      </c>
      <c r="V55">
        <v>44</v>
      </c>
      <c r="W55">
        <v>44</v>
      </c>
      <c r="X55">
        <v>44</v>
      </c>
      <c r="Y55">
        <v>44</v>
      </c>
      <c r="Z55">
        <v>44</v>
      </c>
      <c r="AA55">
        <v>44</v>
      </c>
      <c r="AB55">
        <v>44</v>
      </c>
      <c r="AC55">
        <v>44</v>
      </c>
      <c r="AD55">
        <v>44</v>
      </c>
      <c r="AE55">
        <v>53</v>
      </c>
      <c r="AF55">
        <v>53</v>
      </c>
      <c r="AG55">
        <v>53</v>
      </c>
      <c r="AH55">
        <v>53</v>
      </c>
      <c r="AI55">
        <v>53</v>
      </c>
      <c r="AJ55">
        <v>64</v>
      </c>
      <c r="AK55">
        <v>64</v>
      </c>
      <c r="AL55">
        <v>64</v>
      </c>
      <c r="AM55">
        <v>64</v>
      </c>
      <c r="AN55">
        <v>64</v>
      </c>
      <c r="AO55">
        <v>64</v>
      </c>
      <c r="AP55">
        <v>64</v>
      </c>
      <c r="AQ55">
        <v>64</v>
      </c>
      <c r="AR55">
        <v>64</v>
      </c>
      <c r="AS55">
        <v>64</v>
      </c>
      <c r="AT55">
        <v>77</v>
      </c>
      <c r="AU55">
        <v>77</v>
      </c>
      <c r="AV55">
        <v>77</v>
      </c>
      <c r="AW55">
        <v>77</v>
      </c>
      <c r="AX55">
        <v>77</v>
      </c>
      <c r="AY55">
        <v>92</v>
      </c>
      <c r="AZ55">
        <v>92</v>
      </c>
      <c r="BA55">
        <v>92</v>
      </c>
      <c r="BB55">
        <v>92</v>
      </c>
      <c r="BC55">
        <v>92</v>
      </c>
      <c r="BD55">
        <v>111</v>
      </c>
      <c r="BE55">
        <v>111</v>
      </c>
      <c r="BF55">
        <v>111</v>
      </c>
      <c r="BG55">
        <v>111</v>
      </c>
      <c r="BH55">
        <v>111</v>
      </c>
    </row>
    <row r="56" spans="1:186" x14ac:dyDescent="0.2">
      <c r="A56">
        <v>31</v>
      </c>
      <c r="B56">
        <v>31</v>
      </c>
      <c r="C56">
        <v>31</v>
      </c>
      <c r="D56">
        <v>31</v>
      </c>
      <c r="E56">
        <v>31</v>
      </c>
      <c r="F56">
        <v>31</v>
      </c>
      <c r="G56">
        <v>31</v>
      </c>
      <c r="H56">
        <v>31</v>
      </c>
      <c r="I56">
        <v>31</v>
      </c>
      <c r="J56">
        <v>31</v>
      </c>
      <c r="K56">
        <v>31</v>
      </c>
      <c r="L56">
        <v>31</v>
      </c>
      <c r="M56">
        <v>31</v>
      </c>
      <c r="N56">
        <v>37</v>
      </c>
      <c r="O56">
        <v>37</v>
      </c>
      <c r="P56">
        <v>37</v>
      </c>
      <c r="Q56">
        <v>37</v>
      </c>
      <c r="R56">
        <v>37</v>
      </c>
      <c r="S56">
        <v>37</v>
      </c>
      <c r="T56">
        <v>37</v>
      </c>
      <c r="U56">
        <v>37</v>
      </c>
      <c r="V56">
        <v>37</v>
      </c>
      <c r="W56">
        <v>37</v>
      </c>
      <c r="X56">
        <v>37</v>
      </c>
      <c r="Y56">
        <v>37</v>
      </c>
      <c r="Z56">
        <v>37</v>
      </c>
      <c r="AA56">
        <v>44</v>
      </c>
      <c r="AB56">
        <v>44</v>
      </c>
      <c r="AC56">
        <v>44</v>
      </c>
      <c r="AD56">
        <v>44</v>
      </c>
      <c r="AE56">
        <v>44</v>
      </c>
      <c r="AF56">
        <v>44</v>
      </c>
      <c r="AG56">
        <v>44</v>
      </c>
      <c r="AH56">
        <v>44</v>
      </c>
      <c r="AI56">
        <v>44</v>
      </c>
      <c r="AJ56">
        <v>44</v>
      </c>
      <c r="AK56">
        <v>44</v>
      </c>
      <c r="AL56">
        <v>53</v>
      </c>
      <c r="AM56">
        <v>53</v>
      </c>
      <c r="AN56">
        <v>53</v>
      </c>
      <c r="AO56">
        <v>53</v>
      </c>
      <c r="AP56">
        <v>53</v>
      </c>
      <c r="AQ56">
        <v>64</v>
      </c>
      <c r="AR56">
        <v>64</v>
      </c>
      <c r="AS56">
        <v>64</v>
      </c>
      <c r="AT56">
        <v>64</v>
      </c>
      <c r="AU56">
        <v>77</v>
      </c>
      <c r="AV56">
        <v>77</v>
      </c>
      <c r="AW56">
        <v>77</v>
      </c>
      <c r="AX56">
        <v>77</v>
      </c>
      <c r="AY56">
        <v>77</v>
      </c>
      <c r="AZ56">
        <v>77</v>
      </c>
      <c r="BA56">
        <v>92</v>
      </c>
      <c r="BB56">
        <v>92</v>
      </c>
      <c r="BC56">
        <v>92</v>
      </c>
      <c r="BD56">
        <v>92</v>
      </c>
      <c r="BE56">
        <v>92</v>
      </c>
      <c r="BF56">
        <v>111</v>
      </c>
      <c r="BG56">
        <v>111</v>
      </c>
      <c r="BH56">
        <v>111</v>
      </c>
      <c r="BI56">
        <v>111</v>
      </c>
      <c r="BJ56">
        <v>111</v>
      </c>
      <c r="BK56">
        <v>111</v>
      </c>
      <c r="BL56">
        <v>111</v>
      </c>
    </row>
    <row r="57" spans="1:186" x14ac:dyDescent="0.2">
      <c r="A57">
        <v>31</v>
      </c>
      <c r="B57">
        <v>31</v>
      </c>
      <c r="C57">
        <v>31</v>
      </c>
      <c r="D57">
        <v>31</v>
      </c>
      <c r="E57">
        <v>31</v>
      </c>
      <c r="F57">
        <v>31</v>
      </c>
      <c r="G57">
        <v>31</v>
      </c>
      <c r="H57">
        <v>31</v>
      </c>
      <c r="I57">
        <v>31</v>
      </c>
      <c r="J57">
        <v>31</v>
      </c>
      <c r="K57">
        <v>31</v>
      </c>
      <c r="L57">
        <v>31</v>
      </c>
      <c r="M57">
        <v>31</v>
      </c>
      <c r="N57">
        <v>37</v>
      </c>
      <c r="O57">
        <v>37</v>
      </c>
      <c r="P57">
        <v>37</v>
      </c>
      <c r="Q57">
        <v>37</v>
      </c>
      <c r="R57">
        <v>37</v>
      </c>
      <c r="S57">
        <v>37</v>
      </c>
      <c r="T57">
        <v>37</v>
      </c>
      <c r="U57">
        <v>37</v>
      </c>
      <c r="V57">
        <v>37</v>
      </c>
      <c r="W57">
        <v>37</v>
      </c>
      <c r="X57">
        <v>37</v>
      </c>
      <c r="Y57">
        <v>37</v>
      </c>
      <c r="Z57">
        <v>37</v>
      </c>
      <c r="AA57">
        <v>44</v>
      </c>
      <c r="AB57">
        <v>44</v>
      </c>
      <c r="AC57">
        <v>44</v>
      </c>
      <c r="AD57">
        <v>44</v>
      </c>
      <c r="AE57">
        <v>44</v>
      </c>
      <c r="AF57">
        <v>44</v>
      </c>
      <c r="AG57">
        <v>44</v>
      </c>
      <c r="AH57">
        <v>44</v>
      </c>
      <c r="AI57">
        <v>44</v>
      </c>
      <c r="AJ57">
        <v>53</v>
      </c>
      <c r="AK57">
        <v>53</v>
      </c>
      <c r="AL57">
        <v>53</v>
      </c>
      <c r="AM57">
        <v>53</v>
      </c>
      <c r="AN57">
        <v>53</v>
      </c>
      <c r="AO57">
        <v>53</v>
      </c>
      <c r="AP57">
        <v>53</v>
      </c>
      <c r="AQ57">
        <v>53</v>
      </c>
      <c r="AR57">
        <v>53</v>
      </c>
      <c r="AS57">
        <v>53</v>
      </c>
      <c r="AT57">
        <v>64</v>
      </c>
      <c r="AU57">
        <v>64</v>
      </c>
      <c r="AV57">
        <v>64</v>
      </c>
      <c r="AW57">
        <v>64</v>
      </c>
      <c r="AX57">
        <v>64</v>
      </c>
      <c r="AY57">
        <v>77</v>
      </c>
      <c r="AZ57">
        <v>77</v>
      </c>
      <c r="BA57">
        <v>77</v>
      </c>
      <c r="BB57">
        <v>77</v>
      </c>
      <c r="BC57">
        <v>77</v>
      </c>
      <c r="BD57">
        <v>77</v>
      </c>
      <c r="BE57">
        <v>77</v>
      </c>
      <c r="BF57">
        <v>92</v>
      </c>
      <c r="BG57">
        <v>92</v>
      </c>
      <c r="BH57">
        <v>92</v>
      </c>
      <c r="BI57">
        <v>92</v>
      </c>
      <c r="BJ57">
        <v>111</v>
      </c>
      <c r="BK57">
        <v>111</v>
      </c>
      <c r="BL57">
        <v>111</v>
      </c>
      <c r="BM57">
        <v>111</v>
      </c>
      <c r="BN57">
        <v>111</v>
      </c>
      <c r="BO57">
        <v>111</v>
      </c>
      <c r="BP57">
        <v>111</v>
      </c>
      <c r="BQ57">
        <v>111</v>
      </c>
    </row>
    <row r="58" spans="1:186" x14ac:dyDescent="0.2">
      <c r="A58">
        <v>31</v>
      </c>
      <c r="B58">
        <v>31</v>
      </c>
      <c r="C58">
        <v>31</v>
      </c>
      <c r="D58">
        <v>31</v>
      </c>
      <c r="E58">
        <v>31</v>
      </c>
      <c r="F58">
        <v>31</v>
      </c>
      <c r="G58">
        <v>31</v>
      </c>
      <c r="H58">
        <v>31</v>
      </c>
      <c r="I58">
        <v>31</v>
      </c>
      <c r="J58">
        <v>31</v>
      </c>
      <c r="K58">
        <v>31</v>
      </c>
      <c r="L58">
        <v>31</v>
      </c>
      <c r="M58">
        <v>31</v>
      </c>
      <c r="N58">
        <v>31</v>
      </c>
      <c r="O58">
        <v>31</v>
      </c>
      <c r="P58">
        <v>31</v>
      </c>
      <c r="Q58">
        <v>37</v>
      </c>
      <c r="R58">
        <v>37</v>
      </c>
      <c r="S58">
        <v>37</v>
      </c>
      <c r="T58">
        <v>37</v>
      </c>
      <c r="U58">
        <v>37</v>
      </c>
      <c r="V58">
        <v>37</v>
      </c>
      <c r="W58">
        <v>37</v>
      </c>
      <c r="X58">
        <v>37</v>
      </c>
      <c r="Y58">
        <v>37</v>
      </c>
      <c r="Z58">
        <v>37</v>
      </c>
      <c r="AA58">
        <v>37</v>
      </c>
      <c r="AB58">
        <v>44</v>
      </c>
      <c r="AC58">
        <v>44</v>
      </c>
      <c r="AD58">
        <v>44</v>
      </c>
      <c r="AE58">
        <v>44</v>
      </c>
      <c r="AF58">
        <v>44</v>
      </c>
      <c r="AG58">
        <v>44</v>
      </c>
      <c r="AH58">
        <v>44</v>
      </c>
      <c r="AI58">
        <v>44</v>
      </c>
      <c r="AJ58">
        <v>44</v>
      </c>
      <c r="AK58">
        <v>44</v>
      </c>
      <c r="AL58">
        <v>44</v>
      </c>
      <c r="AM58">
        <v>53</v>
      </c>
      <c r="AN58">
        <v>53</v>
      </c>
      <c r="AO58">
        <v>53</v>
      </c>
      <c r="AP58">
        <v>53</v>
      </c>
      <c r="AQ58">
        <v>53</v>
      </c>
      <c r="AR58">
        <v>53</v>
      </c>
      <c r="AS58">
        <v>53</v>
      </c>
      <c r="AT58">
        <v>64</v>
      </c>
      <c r="AU58">
        <v>64</v>
      </c>
      <c r="AV58">
        <v>64</v>
      </c>
      <c r="AW58">
        <v>64</v>
      </c>
      <c r="AX58">
        <v>64</v>
      </c>
      <c r="AY58">
        <v>64</v>
      </c>
      <c r="AZ58">
        <v>64</v>
      </c>
      <c r="BA58">
        <v>77</v>
      </c>
      <c r="BB58">
        <v>77</v>
      </c>
      <c r="BC58">
        <v>77</v>
      </c>
      <c r="BD58">
        <v>77</v>
      </c>
      <c r="BE58">
        <v>77</v>
      </c>
      <c r="BF58">
        <v>77</v>
      </c>
      <c r="BG58">
        <v>77</v>
      </c>
      <c r="BH58">
        <v>92</v>
      </c>
      <c r="BI58">
        <v>92</v>
      </c>
      <c r="BJ58">
        <v>92</v>
      </c>
      <c r="BK58">
        <v>92</v>
      </c>
      <c r="BL58">
        <v>92</v>
      </c>
      <c r="BM58">
        <v>92</v>
      </c>
      <c r="BN58">
        <v>92</v>
      </c>
      <c r="BO58">
        <v>92</v>
      </c>
      <c r="BP58">
        <v>92</v>
      </c>
      <c r="BQ58">
        <v>92</v>
      </c>
      <c r="BR58">
        <v>92</v>
      </c>
      <c r="BS58">
        <v>111</v>
      </c>
      <c r="BT58">
        <v>111</v>
      </c>
      <c r="BU58">
        <v>111</v>
      </c>
      <c r="BV58">
        <v>111</v>
      </c>
      <c r="BW58">
        <v>111</v>
      </c>
      <c r="BX58">
        <v>111</v>
      </c>
    </row>
    <row r="59" spans="1:186" x14ac:dyDescent="0.2">
      <c r="A59">
        <v>31</v>
      </c>
      <c r="B59">
        <v>31</v>
      </c>
      <c r="C59">
        <v>31</v>
      </c>
      <c r="D59">
        <v>31</v>
      </c>
      <c r="E59">
        <v>31</v>
      </c>
      <c r="F59">
        <v>31</v>
      </c>
      <c r="G59">
        <v>31</v>
      </c>
      <c r="H59">
        <v>31</v>
      </c>
      <c r="I59">
        <v>31</v>
      </c>
      <c r="J59">
        <v>31</v>
      </c>
      <c r="K59">
        <v>31</v>
      </c>
      <c r="L59">
        <v>31</v>
      </c>
      <c r="M59">
        <v>31</v>
      </c>
      <c r="N59">
        <v>31</v>
      </c>
      <c r="O59">
        <v>37</v>
      </c>
      <c r="P59">
        <v>37</v>
      </c>
      <c r="Q59">
        <v>37</v>
      </c>
      <c r="R59">
        <v>37</v>
      </c>
      <c r="S59">
        <v>37</v>
      </c>
      <c r="T59">
        <v>37</v>
      </c>
      <c r="U59">
        <v>37</v>
      </c>
      <c r="V59">
        <v>37</v>
      </c>
      <c r="W59">
        <v>37</v>
      </c>
      <c r="X59">
        <v>37</v>
      </c>
      <c r="Y59">
        <v>37</v>
      </c>
      <c r="Z59">
        <v>37</v>
      </c>
      <c r="AA59">
        <v>37</v>
      </c>
      <c r="AB59">
        <v>37</v>
      </c>
      <c r="AC59">
        <v>37</v>
      </c>
      <c r="AD59">
        <v>44</v>
      </c>
      <c r="AE59">
        <v>44</v>
      </c>
      <c r="AF59">
        <v>44</v>
      </c>
      <c r="AG59">
        <v>44</v>
      </c>
      <c r="AH59">
        <v>44</v>
      </c>
      <c r="AI59">
        <v>44</v>
      </c>
      <c r="AJ59">
        <v>44</v>
      </c>
      <c r="AK59">
        <v>44</v>
      </c>
      <c r="AL59">
        <v>44</v>
      </c>
      <c r="AM59">
        <v>53</v>
      </c>
      <c r="AN59">
        <v>53</v>
      </c>
      <c r="AO59">
        <v>53</v>
      </c>
      <c r="AP59">
        <v>53</v>
      </c>
      <c r="AQ59">
        <v>53</v>
      </c>
      <c r="AR59">
        <v>53</v>
      </c>
      <c r="AS59">
        <v>53</v>
      </c>
      <c r="AT59">
        <v>53</v>
      </c>
      <c r="AU59">
        <v>53</v>
      </c>
      <c r="AV59">
        <v>53</v>
      </c>
      <c r="AW59">
        <v>64</v>
      </c>
      <c r="AX59">
        <v>64</v>
      </c>
      <c r="AY59">
        <v>64</v>
      </c>
      <c r="AZ59">
        <v>64</v>
      </c>
      <c r="BA59">
        <v>64</v>
      </c>
      <c r="BB59">
        <v>64</v>
      </c>
      <c r="BC59">
        <v>64</v>
      </c>
      <c r="BD59">
        <v>64</v>
      </c>
      <c r="BE59">
        <v>77</v>
      </c>
      <c r="BF59">
        <v>77</v>
      </c>
      <c r="BG59">
        <v>77</v>
      </c>
      <c r="BH59">
        <v>77</v>
      </c>
      <c r="BI59">
        <v>77</v>
      </c>
      <c r="BJ59">
        <v>77</v>
      </c>
      <c r="BK59">
        <v>77</v>
      </c>
      <c r="BL59">
        <v>92</v>
      </c>
      <c r="BM59">
        <v>92</v>
      </c>
      <c r="BN59">
        <v>92</v>
      </c>
      <c r="BO59">
        <v>92</v>
      </c>
      <c r="BP59">
        <v>92</v>
      </c>
      <c r="BQ59">
        <v>92</v>
      </c>
      <c r="BR59">
        <v>111</v>
      </c>
      <c r="BS59">
        <v>111</v>
      </c>
      <c r="BT59">
        <v>111</v>
      </c>
      <c r="BU59">
        <v>111</v>
      </c>
      <c r="BV59">
        <v>111</v>
      </c>
      <c r="BW59">
        <v>111</v>
      </c>
      <c r="BX59">
        <v>111</v>
      </c>
      <c r="BY59">
        <v>111</v>
      </c>
    </row>
    <row r="60" spans="1:186" x14ac:dyDescent="0.2">
      <c r="A60">
        <v>31</v>
      </c>
      <c r="B60">
        <v>31</v>
      </c>
      <c r="C60">
        <v>31</v>
      </c>
      <c r="D60">
        <v>31</v>
      </c>
      <c r="E60">
        <v>31</v>
      </c>
      <c r="F60">
        <v>31</v>
      </c>
      <c r="G60">
        <v>31</v>
      </c>
      <c r="H60">
        <v>31</v>
      </c>
      <c r="I60">
        <v>31</v>
      </c>
      <c r="J60">
        <v>31</v>
      </c>
      <c r="K60">
        <v>31</v>
      </c>
      <c r="L60">
        <v>31</v>
      </c>
      <c r="M60">
        <v>31</v>
      </c>
      <c r="N60">
        <v>31</v>
      </c>
      <c r="O60">
        <v>31</v>
      </c>
      <c r="P60">
        <v>31</v>
      </c>
      <c r="Q60">
        <v>31</v>
      </c>
      <c r="R60">
        <v>37</v>
      </c>
      <c r="S60">
        <v>37</v>
      </c>
      <c r="T60">
        <v>37</v>
      </c>
      <c r="U60">
        <v>37</v>
      </c>
      <c r="V60">
        <v>37</v>
      </c>
      <c r="W60">
        <v>37</v>
      </c>
      <c r="X60">
        <v>37</v>
      </c>
      <c r="Y60">
        <v>37</v>
      </c>
      <c r="Z60">
        <v>37</v>
      </c>
      <c r="AA60">
        <v>37</v>
      </c>
      <c r="AB60">
        <v>37</v>
      </c>
      <c r="AC60">
        <v>37</v>
      </c>
      <c r="AD60">
        <v>37</v>
      </c>
      <c r="AE60">
        <v>44</v>
      </c>
      <c r="AF60">
        <v>44</v>
      </c>
      <c r="AG60">
        <v>44</v>
      </c>
      <c r="AH60">
        <v>44</v>
      </c>
      <c r="AI60">
        <v>44</v>
      </c>
      <c r="AJ60">
        <v>44</v>
      </c>
      <c r="AK60">
        <v>44</v>
      </c>
      <c r="AL60">
        <v>44</v>
      </c>
      <c r="AM60">
        <v>44</v>
      </c>
      <c r="AN60">
        <v>44</v>
      </c>
      <c r="AO60">
        <v>44</v>
      </c>
      <c r="AP60">
        <v>44</v>
      </c>
      <c r="AQ60">
        <v>53</v>
      </c>
      <c r="AR60">
        <v>53</v>
      </c>
      <c r="AS60">
        <v>53</v>
      </c>
      <c r="AT60">
        <v>53</v>
      </c>
      <c r="AU60">
        <v>53</v>
      </c>
      <c r="AV60">
        <v>53</v>
      </c>
      <c r="AW60">
        <v>53</v>
      </c>
      <c r="AX60">
        <v>53</v>
      </c>
      <c r="AY60">
        <v>53</v>
      </c>
      <c r="AZ60">
        <v>53</v>
      </c>
      <c r="BA60">
        <v>64</v>
      </c>
      <c r="BB60">
        <v>64</v>
      </c>
      <c r="BC60">
        <v>64</v>
      </c>
      <c r="BD60">
        <v>64</v>
      </c>
      <c r="BE60">
        <v>64</v>
      </c>
      <c r="BF60">
        <v>64</v>
      </c>
      <c r="BG60">
        <v>64</v>
      </c>
      <c r="BH60">
        <v>64</v>
      </c>
      <c r="BI60">
        <v>77</v>
      </c>
      <c r="BJ60">
        <v>77</v>
      </c>
      <c r="BK60">
        <v>77</v>
      </c>
      <c r="BL60">
        <v>77</v>
      </c>
      <c r="BM60">
        <v>77</v>
      </c>
      <c r="BN60">
        <v>77</v>
      </c>
      <c r="BO60">
        <v>92</v>
      </c>
      <c r="BP60">
        <v>92</v>
      </c>
      <c r="BQ60">
        <v>92</v>
      </c>
      <c r="BR60">
        <v>92</v>
      </c>
      <c r="BS60">
        <v>92</v>
      </c>
      <c r="BT60">
        <v>92</v>
      </c>
      <c r="BU60">
        <v>111</v>
      </c>
      <c r="BV60">
        <v>111</v>
      </c>
      <c r="BW60">
        <v>111</v>
      </c>
      <c r="BX60">
        <v>111</v>
      </c>
      <c r="BY60">
        <v>111</v>
      </c>
      <c r="BZ60">
        <v>111</v>
      </c>
      <c r="CA60">
        <v>111</v>
      </c>
    </row>
    <row r="61" spans="1:186" x14ac:dyDescent="0.2">
      <c r="A61">
        <v>31</v>
      </c>
      <c r="B61">
        <v>31</v>
      </c>
      <c r="C61">
        <v>31</v>
      </c>
      <c r="D61">
        <v>31</v>
      </c>
      <c r="E61">
        <v>31</v>
      </c>
      <c r="F61">
        <v>31</v>
      </c>
      <c r="G61">
        <v>31</v>
      </c>
      <c r="H61">
        <v>31</v>
      </c>
      <c r="I61">
        <v>31</v>
      </c>
      <c r="J61">
        <v>31</v>
      </c>
      <c r="K61">
        <v>31</v>
      </c>
      <c r="L61">
        <v>31</v>
      </c>
      <c r="M61">
        <v>31</v>
      </c>
      <c r="N61">
        <v>31</v>
      </c>
      <c r="O61">
        <v>31</v>
      </c>
      <c r="P61">
        <v>31</v>
      </c>
      <c r="Q61">
        <v>31</v>
      </c>
      <c r="R61">
        <v>31</v>
      </c>
      <c r="S61">
        <v>31</v>
      </c>
      <c r="T61">
        <v>37</v>
      </c>
      <c r="U61">
        <v>37</v>
      </c>
      <c r="V61">
        <v>37</v>
      </c>
      <c r="W61">
        <v>37</v>
      </c>
      <c r="X61">
        <v>37</v>
      </c>
      <c r="Y61">
        <v>37</v>
      </c>
      <c r="Z61">
        <v>37</v>
      </c>
      <c r="AA61">
        <v>37</v>
      </c>
      <c r="AB61">
        <v>37</v>
      </c>
      <c r="AC61">
        <v>37</v>
      </c>
      <c r="AD61">
        <v>37</v>
      </c>
      <c r="AE61">
        <v>37</v>
      </c>
      <c r="AF61">
        <v>37</v>
      </c>
      <c r="AG61">
        <v>44</v>
      </c>
      <c r="AH61">
        <v>44</v>
      </c>
      <c r="AI61">
        <v>44</v>
      </c>
      <c r="AJ61">
        <v>44</v>
      </c>
      <c r="AK61">
        <v>44</v>
      </c>
      <c r="AL61">
        <v>44</v>
      </c>
      <c r="AM61">
        <v>44</v>
      </c>
      <c r="AN61">
        <v>44</v>
      </c>
      <c r="AO61">
        <v>53</v>
      </c>
      <c r="AP61">
        <v>53</v>
      </c>
      <c r="AQ61">
        <v>53</v>
      </c>
      <c r="AR61">
        <v>53</v>
      </c>
      <c r="AS61">
        <v>53</v>
      </c>
      <c r="AT61">
        <v>53</v>
      </c>
      <c r="AU61">
        <v>53</v>
      </c>
      <c r="AV61">
        <v>53</v>
      </c>
      <c r="AW61">
        <v>53</v>
      </c>
      <c r="AX61">
        <v>53</v>
      </c>
      <c r="AY61">
        <v>64</v>
      </c>
      <c r="AZ61">
        <v>64</v>
      </c>
      <c r="BA61">
        <v>64</v>
      </c>
      <c r="BB61">
        <v>64</v>
      </c>
      <c r="BC61">
        <v>64</v>
      </c>
      <c r="BD61">
        <v>64</v>
      </c>
      <c r="BE61">
        <v>64</v>
      </c>
      <c r="BF61">
        <v>77</v>
      </c>
      <c r="BG61">
        <v>77</v>
      </c>
      <c r="BH61">
        <v>77</v>
      </c>
      <c r="BI61">
        <v>77</v>
      </c>
      <c r="BJ61">
        <v>77</v>
      </c>
      <c r="BK61">
        <v>92</v>
      </c>
      <c r="BL61">
        <v>92</v>
      </c>
      <c r="BM61">
        <v>92</v>
      </c>
      <c r="BN61">
        <v>92</v>
      </c>
      <c r="BO61">
        <v>111</v>
      </c>
      <c r="BP61">
        <v>111</v>
      </c>
      <c r="BQ61">
        <v>111</v>
      </c>
      <c r="BR61">
        <v>111</v>
      </c>
      <c r="BS61">
        <v>111</v>
      </c>
      <c r="BT61">
        <v>111</v>
      </c>
      <c r="BU61">
        <v>111</v>
      </c>
      <c r="BV61">
        <v>111</v>
      </c>
    </row>
    <row r="62" spans="1:186" x14ac:dyDescent="0.2">
      <c r="A62">
        <v>31</v>
      </c>
      <c r="B62">
        <v>31</v>
      </c>
      <c r="C62">
        <v>31</v>
      </c>
      <c r="D62">
        <v>31</v>
      </c>
      <c r="E62">
        <v>31</v>
      </c>
      <c r="F62">
        <v>31</v>
      </c>
      <c r="G62">
        <v>31</v>
      </c>
      <c r="H62">
        <v>31</v>
      </c>
      <c r="I62">
        <v>31</v>
      </c>
      <c r="J62">
        <v>31</v>
      </c>
      <c r="K62">
        <v>31</v>
      </c>
      <c r="L62">
        <v>31</v>
      </c>
      <c r="M62">
        <v>31</v>
      </c>
      <c r="N62">
        <v>31</v>
      </c>
      <c r="O62">
        <v>31</v>
      </c>
      <c r="P62">
        <v>31</v>
      </c>
      <c r="Q62">
        <v>31</v>
      </c>
      <c r="R62">
        <v>31</v>
      </c>
      <c r="S62">
        <v>31</v>
      </c>
      <c r="T62">
        <v>31</v>
      </c>
      <c r="U62">
        <v>31</v>
      </c>
      <c r="V62">
        <v>37</v>
      </c>
      <c r="W62">
        <v>37</v>
      </c>
      <c r="X62">
        <v>37</v>
      </c>
      <c r="Y62">
        <v>37</v>
      </c>
      <c r="Z62">
        <v>37</v>
      </c>
      <c r="AA62">
        <v>37</v>
      </c>
      <c r="AB62">
        <v>37</v>
      </c>
      <c r="AC62">
        <v>37</v>
      </c>
      <c r="AD62">
        <v>37</v>
      </c>
      <c r="AE62">
        <v>37</v>
      </c>
      <c r="AF62">
        <v>37</v>
      </c>
      <c r="AG62">
        <v>37</v>
      </c>
      <c r="AH62">
        <v>37</v>
      </c>
      <c r="AI62">
        <v>37</v>
      </c>
      <c r="AJ62">
        <v>37</v>
      </c>
      <c r="AK62">
        <v>37</v>
      </c>
      <c r="AL62">
        <v>37</v>
      </c>
      <c r="AM62">
        <v>44</v>
      </c>
      <c r="AN62">
        <v>44</v>
      </c>
      <c r="AO62">
        <v>44</v>
      </c>
      <c r="AP62">
        <v>44</v>
      </c>
      <c r="AQ62">
        <v>44</v>
      </c>
      <c r="AR62">
        <v>44</v>
      </c>
      <c r="AS62">
        <v>44</v>
      </c>
      <c r="AT62">
        <v>44</v>
      </c>
      <c r="AU62">
        <v>53</v>
      </c>
      <c r="AV62">
        <v>53</v>
      </c>
      <c r="AW62">
        <v>53</v>
      </c>
      <c r="AX62">
        <v>53</v>
      </c>
      <c r="AY62">
        <v>53</v>
      </c>
      <c r="AZ62">
        <v>53</v>
      </c>
      <c r="BA62">
        <v>53</v>
      </c>
      <c r="BB62">
        <v>53</v>
      </c>
      <c r="BC62">
        <v>53</v>
      </c>
      <c r="BD62">
        <v>53</v>
      </c>
      <c r="BE62">
        <v>53</v>
      </c>
      <c r="BF62">
        <v>53</v>
      </c>
      <c r="BG62">
        <v>64</v>
      </c>
      <c r="BH62">
        <v>64</v>
      </c>
      <c r="BI62">
        <v>64</v>
      </c>
      <c r="BJ62">
        <v>64</v>
      </c>
      <c r="BK62">
        <v>64</v>
      </c>
      <c r="BL62">
        <v>64</v>
      </c>
      <c r="BM62">
        <v>64</v>
      </c>
      <c r="BN62">
        <v>64</v>
      </c>
      <c r="BO62">
        <v>77</v>
      </c>
      <c r="BP62">
        <v>77</v>
      </c>
      <c r="BQ62">
        <v>77</v>
      </c>
      <c r="BR62">
        <v>77</v>
      </c>
      <c r="BS62">
        <v>77</v>
      </c>
      <c r="BT62">
        <v>92</v>
      </c>
      <c r="BU62">
        <v>92</v>
      </c>
      <c r="BV62">
        <v>92</v>
      </c>
      <c r="BW62">
        <v>92</v>
      </c>
      <c r="BX62">
        <v>92</v>
      </c>
      <c r="BY62">
        <v>92</v>
      </c>
      <c r="BZ62">
        <v>111</v>
      </c>
      <c r="CA62">
        <v>111</v>
      </c>
      <c r="CB62">
        <v>111</v>
      </c>
      <c r="CC62">
        <v>111</v>
      </c>
      <c r="CD62">
        <v>111</v>
      </c>
      <c r="CE62">
        <v>111</v>
      </c>
      <c r="CF62">
        <v>111</v>
      </c>
    </row>
    <row r="64" spans="1:186" ht="17" thickBot="1" x14ac:dyDescent="0.25"/>
    <row r="65" spans="1:120" x14ac:dyDescent="0.2">
      <c r="A65" s="11" t="s">
        <v>5</v>
      </c>
      <c r="B65">
        <f>STDEV(66:75)</f>
        <v>3.4295597830975075</v>
      </c>
    </row>
    <row r="66" spans="1:120" x14ac:dyDescent="0.2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  <c r="CH66">
        <v>11</v>
      </c>
      <c r="CI66">
        <v>11</v>
      </c>
      <c r="CJ66">
        <v>11</v>
      </c>
      <c r="CK66">
        <v>11</v>
      </c>
      <c r="CL66">
        <v>11</v>
      </c>
      <c r="CM66">
        <v>11</v>
      </c>
      <c r="CN66">
        <v>11</v>
      </c>
      <c r="CO66">
        <v>11</v>
      </c>
      <c r="CP66">
        <v>11</v>
      </c>
      <c r="CQ66">
        <v>11</v>
      </c>
      <c r="CR66">
        <v>11</v>
      </c>
      <c r="CS66">
        <v>13</v>
      </c>
      <c r="CT66">
        <v>16</v>
      </c>
      <c r="CU66">
        <v>16</v>
      </c>
      <c r="CV66">
        <v>16</v>
      </c>
      <c r="CW66">
        <v>16</v>
      </c>
      <c r="CX66">
        <v>16</v>
      </c>
      <c r="CY66">
        <v>16</v>
      </c>
    </row>
    <row r="67" spans="1:120" x14ac:dyDescent="0.2">
      <c r="A67">
        <v>4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5</v>
      </c>
      <c r="AI67">
        <v>5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8</v>
      </c>
      <c r="BL67">
        <v>8</v>
      </c>
      <c r="BM67">
        <v>8</v>
      </c>
      <c r="BN67">
        <v>8</v>
      </c>
      <c r="BO67">
        <v>8</v>
      </c>
      <c r="BP67">
        <v>8</v>
      </c>
      <c r="BQ67">
        <v>8</v>
      </c>
      <c r="BR67">
        <v>8</v>
      </c>
      <c r="BS67">
        <v>8</v>
      </c>
      <c r="BT67">
        <v>8</v>
      </c>
      <c r="BU67">
        <v>8</v>
      </c>
      <c r="BV67">
        <v>8</v>
      </c>
      <c r="BW67">
        <v>8</v>
      </c>
      <c r="BX67">
        <v>8</v>
      </c>
      <c r="BY67">
        <v>8</v>
      </c>
      <c r="BZ67">
        <v>8</v>
      </c>
      <c r="CA67">
        <v>8</v>
      </c>
      <c r="CB67">
        <v>8</v>
      </c>
      <c r="CC67">
        <v>11</v>
      </c>
      <c r="CD67">
        <v>11</v>
      </c>
      <c r="CE67">
        <v>11</v>
      </c>
      <c r="CF67">
        <v>11</v>
      </c>
      <c r="CG67">
        <v>11</v>
      </c>
      <c r="CH67">
        <v>11</v>
      </c>
      <c r="CI67">
        <v>11</v>
      </c>
      <c r="CJ67">
        <v>13</v>
      </c>
      <c r="CK67">
        <v>16</v>
      </c>
      <c r="CL67">
        <v>16</v>
      </c>
      <c r="CM67">
        <v>16</v>
      </c>
      <c r="CN67">
        <v>16</v>
      </c>
      <c r="CO67">
        <v>16</v>
      </c>
    </row>
    <row r="68" spans="1:120" x14ac:dyDescent="0.2">
      <c r="A68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5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5</v>
      </c>
      <c r="AS68">
        <v>5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5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6</v>
      </c>
      <c r="BP68">
        <v>8</v>
      </c>
      <c r="BQ68">
        <v>8</v>
      </c>
      <c r="BR68">
        <v>8</v>
      </c>
      <c r="BS68">
        <v>8</v>
      </c>
      <c r="BT68">
        <v>8</v>
      </c>
      <c r="BU68">
        <v>8</v>
      </c>
      <c r="BV68">
        <v>8</v>
      </c>
      <c r="BW68">
        <v>8</v>
      </c>
      <c r="BX68">
        <v>8</v>
      </c>
      <c r="BY68">
        <v>8</v>
      </c>
      <c r="BZ68">
        <v>8</v>
      </c>
      <c r="CA68">
        <v>8</v>
      </c>
      <c r="CB68">
        <v>8</v>
      </c>
      <c r="CC68">
        <v>8</v>
      </c>
      <c r="CD68">
        <v>8</v>
      </c>
      <c r="CE68">
        <v>8</v>
      </c>
      <c r="CF68">
        <v>8</v>
      </c>
      <c r="CG68">
        <v>8</v>
      </c>
      <c r="CH68">
        <v>11</v>
      </c>
      <c r="CI68">
        <v>11</v>
      </c>
      <c r="CJ68">
        <v>11</v>
      </c>
      <c r="CK68">
        <v>11</v>
      </c>
      <c r="CL68">
        <v>11</v>
      </c>
      <c r="CM68">
        <v>11</v>
      </c>
      <c r="CN68">
        <v>11</v>
      </c>
      <c r="CO68">
        <v>11</v>
      </c>
      <c r="CP68">
        <v>11</v>
      </c>
      <c r="CQ68">
        <v>11</v>
      </c>
      <c r="CR68">
        <v>16</v>
      </c>
      <c r="CS68">
        <v>16</v>
      </c>
      <c r="CT68">
        <v>16</v>
      </c>
      <c r="CU68">
        <v>16</v>
      </c>
      <c r="CV68">
        <v>16</v>
      </c>
    </row>
    <row r="69" spans="1:120" x14ac:dyDescent="0.2">
      <c r="A6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5</v>
      </c>
      <c r="AE69">
        <v>5</v>
      </c>
      <c r="AF69">
        <v>5</v>
      </c>
      <c r="AG69">
        <v>5</v>
      </c>
      <c r="AH69">
        <v>5</v>
      </c>
      <c r="AI69">
        <v>5</v>
      </c>
      <c r="AJ69">
        <v>5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5</v>
      </c>
      <c r="AX69">
        <v>5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5</v>
      </c>
      <c r="BE69">
        <v>5</v>
      </c>
      <c r="BF69">
        <v>5</v>
      </c>
      <c r="BG69">
        <v>5</v>
      </c>
      <c r="BH69">
        <v>6</v>
      </c>
      <c r="BI69">
        <v>8</v>
      </c>
      <c r="BJ69">
        <v>8</v>
      </c>
      <c r="BK69">
        <v>8</v>
      </c>
      <c r="BL69">
        <v>8</v>
      </c>
      <c r="BM69">
        <v>8</v>
      </c>
      <c r="BN69">
        <v>8</v>
      </c>
      <c r="BO69">
        <v>8</v>
      </c>
      <c r="BP69">
        <v>8</v>
      </c>
      <c r="BQ69">
        <v>8</v>
      </c>
      <c r="BR69">
        <v>8</v>
      </c>
      <c r="BS69">
        <v>8</v>
      </c>
      <c r="BT69">
        <v>8</v>
      </c>
      <c r="BU69">
        <v>8</v>
      </c>
      <c r="BV69">
        <v>8</v>
      </c>
      <c r="BW69">
        <v>8</v>
      </c>
      <c r="BX69">
        <v>8</v>
      </c>
      <c r="BY69">
        <v>8</v>
      </c>
      <c r="BZ69">
        <v>8</v>
      </c>
      <c r="CA69">
        <v>8</v>
      </c>
      <c r="CB69">
        <v>11</v>
      </c>
      <c r="CC69">
        <v>11</v>
      </c>
      <c r="CD69">
        <v>11</v>
      </c>
      <c r="CE69">
        <v>11</v>
      </c>
      <c r="CF69">
        <v>11</v>
      </c>
      <c r="CG69">
        <v>11</v>
      </c>
      <c r="CH69">
        <v>11</v>
      </c>
      <c r="CI69">
        <v>11</v>
      </c>
      <c r="CJ69">
        <v>11</v>
      </c>
      <c r="CK69">
        <v>11</v>
      </c>
      <c r="CL69">
        <v>11</v>
      </c>
      <c r="CM69">
        <v>11</v>
      </c>
      <c r="CN69">
        <v>11</v>
      </c>
      <c r="CO69">
        <v>13</v>
      </c>
      <c r="CP69">
        <v>16</v>
      </c>
      <c r="CQ69">
        <v>16</v>
      </c>
      <c r="CR69">
        <v>16</v>
      </c>
      <c r="CS69">
        <v>16</v>
      </c>
    </row>
    <row r="70" spans="1:120" x14ac:dyDescent="0.2">
      <c r="A70">
        <v>4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8</v>
      </c>
      <c r="BK70">
        <v>8</v>
      </c>
      <c r="BL70">
        <v>8</v>
      </c>
      <c r="BM70">
        <v>8</v>
      </c>
      <c r="BN70">
        <v>8</v>
      </c>
      <c r="BO70">
        <v>8</v>
      </c>
      <c r="BP70">
        <v>8</v>
      </c>
      <c r="BQ70">
        <v>8</v>
      </c>
      <c r="BR70">
        <v>8</v>
      </c>
      <c r="BS70">
        <v>8</v>
      </c>
      <c r="BT70">
        <v>8</v>
      </c>
      <c r="BU70">
        <v>8</v>
      </c>
      <c r="BV70">
        <v>8</v>
      </c>
      <c r="BW70">
        <v>8</v>
      </c>
      <c r="BX70">
        <v>8</v>
      </c>
      <c r="BY70">
        <v>8</v>
      </c>
      <c r="BZ70">
        <v>8</v>
      </c>
      <c r="CA70">
        <v>8</v>
      </c>
      <c r="CB70">
        <v>8</v>
      </c>
      <c r="CC70">
        <v>8</v>
      </c>
      <c r="CD70">
        <v>8</v>
      </c>
      <c r="CE70">
        <v>8</v>
      </c>
      <c r="CF70">
        <v>8</v>
      </c>
      <c r="CG70">
        <v>8</v>
      </c>
      <c r="CH70">
        <v>8</v>
      </c>
      <c r="CI70">
        <v>8</v>
      </c>
      <c r="CJ70">
        <v>11</v>
      </c>
      <c r="CK70">
        <v>11</v>
      </c>
      <c r="CL70">
        <v>11</v>
      </c>
      <c r="CM70">
        <v>11</v>
      </c>
      <c r="CN70">
        <v>11</v>
      </c>
      <c r="CO70">
        <v>11</v>
      </c>
      <c r="CP70">
        <v>11</v>
      </c>
      <c r="CQ70">
        <v>11</v>
      </c>
      <c r="CR70">
        <v>11</v>
      </c>
      <c r="CS70">
        <v>11</v>
      </c>
      <c r="CT70">
        <v>11</v>
      </c>
      <c r="CU70">
        <v>11</v>
      </c>
      <c r="CV70">
        <v>11</v>
      </c>
      <c r="CW70">
        <v>11</v>
      </c>
      <c r="CX70">
        <v>16</v>
      </c>
      <c r="CY70">
        <v>16</v>
      </c>
      <c r="CZ70">
        <v>16</v>
      </c>
      <c r="DA70">
        <v>16</v>
      </c>
      <c r="DB70">
        <v>22</v>
      </c>
    </row>
    <row r="71" spans="1:120" x14ac:dyDescent="0.2">
      <c r="A71">
        <v>4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5</v>
      </c>
      <c r="AD71">
        <v>5</v>
      </c>
      <c r="AE71">
        <v>5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5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6</v>
      </c>
      <c r="BJ71">
        <v>8</v>
      </c>
      <c r="BK71">
        <v>8</v>
      </c>
      <c r="BL71">
        <v>8</v>
      </c>
      <c r="BM71">
        <v>8</v>
      </c>
      <c r="BN71">
        <v>8</v>
      </c>
      <c r="BO71">
        <v>8</v>
      </c>
      <c r="BP71">
        <v>8</v>
      </c>
      <c r="BQ71">
        <v>8</v>
      </c>
      <c r="BR71">
        <v>8</v>
      </c>
      <c r="BS71">
        <v>8</v>
      </c>
      <c r="BT71">
        <v>8</v>
      </c>
      <c r="BU71">
        <v>8</v>
      </c>
      <c r="BV71">
        <v>8</v>
      </c>
      <c r="BW71">
        <v>8</v>
      </c>
      <c r="BX71">
        <v>8</v>
      </c>
      <c r="BY71">
        <v>8</v>
      </c>
      <c r="BZ71">
        <v>8</v>
      </c>
      <c r="CA71">
        <v>8</v>
      </c>
      <c r="CB71">
        <v>8</v>
      </c>
      <c r="CC71">
        <v>11</v>
      </c>
      <c r="CD71">
        <v>11</v>
      </c>
      <c r="CE71">
        <v>11</v>
      </c>
      <c r="CF71">
        <v>11</v>
      </c>
      <c r="CG71">
        <v>11</v>
      </c>
      <c r="CH71">
        <v>11</v>
      </c>
      <c r="CI71">
        <v>11</v>
      </c>
      <c r="CJ71">
        <v>11</v>
      </c>
      <c r="CK71">
        <v>11</v>
      </c>
      <c r="CL71">
        <v>11</v>
      </c>
      <c r="CM71">
        <v>11</v>
      </c>
      <c r="CN71">
        <v>11</v>
      </c>
      <c r="CO71">
        <v>11</v>
      </c>
      <c r="CP71">
        <v>16</v>
      </c>
      <c r="CQ71">
        <v>16</v>
      </c>
      <c r="CR71">
        <v>16</v>
      </c>
      <c r="CS71">
        <v>16</v>
      </c>
      <c r="CT71">
        <v>16</v>
      </c>
      <c r="CU71">
        <v>16</v>
      </c>
      <c r="CV71">
        <v>16</v>
      </c>
      <c r="CW71">
        <v>16</v>
      </c>
    </row>
    <row r="72" spans="1:120" x14ac:dyDescent="0.2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5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5</v>
      </c>
      <c r="AR72">
        <v>5</v>
      </c>
      <c r="AS72">
        <v>5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6</v>
      </c>
      <c r="BO72">
        <v>6</v>
      </c>
      <c r="BP72">
        <v>8</v>
      </c>
      <c r="BQ72">
        <v>8</v>
      </c>
      <c r="BR72">
        <v>8</v>
      </c>
      <c r="BS72">
        <v>8</v>
      </c>
      <c r="BT72">
        <v>8</v>
      </c>
      <c r="BU72">
        <v>8</v>
      </c>
      <c r="BV72">
        <v>8</v>
      </c>
      <c r="BW72">
        <v>8</v>
      </c>
      <c r="BX72">
        <v>8</v>
      </c>
      <c r="BY72">
        <v>8</v>
      </c>
      <c r="BZ72">
        <v>8</v>
      </c>
      <c r="CA72">
        <v>8</v>
      </c>
      <c r="CB72">
        <v>8</v>
      </c>
      <c r="CC72">
        <v>8</v>
      </c>
      <c r="CD72">
        <v>8</v>
      </c>
      <c r="CE72">
        <v>8</v>
      </c>
      <c r="CF72">
        <v>8</v>
      </c>
      <c r="CG72">
        <v>8</v>
      </c>
      <c r="CH72">
        <v>8</v>
      </c>
      <c r="CI72">
        <v>8</v>
      </c>
      <c r="CJ72">
        <v>11</v>
      </c>
      <c r="CK72">
        <v>11</v>
      </c>
      <c r="CL72">
        <v>11</v>
      </c>
      <c r="CM72">
        <v>11</v>
      </c>
      <c r="CN72">
        <v>11</v>
      </c>
      <c r="CO72">
        <v>11</v>
      </c>
      <c r="CP72">
        <v>11</v>
      </c>
      <c r="CQ72">
        <v>11</v>
      </c>
      <c r="CR72">
        <v>11</v>
      </c>
      <c r="CS72">
        <v>11</v>
      </c>
      <c r="CT72">
        <v>11</v>
      </c>
      <c r="CU72">
        <v>11</v>
      </c>
      <c r="CV72">
        <v>11</v>
      </c>
      <c r="CW72">
        <v>11</v>
      </c>
      <c r="CX72">
        <v>11</v>
      </c>
      <c r="CY72">
        <v>11</v>
      </c>
      <c r="CZ72">
        <v>11</v>
      </c>
      <c r="DA72">
        <v>16</v>
      </c>
      <c r="DB72">
        <v>16</v>
      </c>
      <c r="DC72">
        <v>16</v>
      </c>
      <c r="DD72">
        <v>16</v>
      </c>
      <c r="DE72">
        <v>16</v>
      </c>
      <c r="DF72">
        <v>22</v>
      </c>
    </row>
    <row r="73" spans="1:120" x14ac:dyDescent="0.2">
      <c r="A73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5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6</v>
      </c>
      <c r="BK73">
        <v>8</v>
      </c>
      <c r="BL73">
        <v>8</v>
      </c>
      <c r="BM73">
        <v>8</v>
      </c>
      <c r="BN73">
        <v>8</v>
      </c>
      <c r="BO73">
        <v>8</v>
      </c>
      <c r="BP73">
        <v>8</v>
      </c>
      <c r="BQ73">
        <v>8</v>
      </c>
      <c r="BR73">
        <v>8</v>
      </c>
      <c r="BS73">
        <v>8</v>
      </c>
      <c r="BT73">
        <v>8</v>
      </c>
      <c r="BU73">
        <v>8</v>
      </c>
      <c r="BV73">
        <v>8</v>
      </c>
      <c r="BW73">
        <v>8</v>
      </c>
      <c r="BX73">
        <v>8</v>
      </c>
      <c r="BY73">
        <v>8</v>
      </c>
      <c r="BZ73">
        <v>8</v>
      </c>
      <c r="CA73">
        <v>8</v>
      </c>
      <c r="CB73">
        <v>8</v>
      </c>
      <c r="CC73">
        <v>8</v>
      </c>
      <c r="CD73">
        <v>8</v>
      </c>
      <c r="CE73">
        <v>8</v>
      </c>
      <c r="CF73">
        <v>8</v>
      </c>
      <c r="CG73">
        <v>8</v>
      </c>
      <c r="CH73">
        <v>8</v>
      </c>
      <c r="CI73">
        <v>8</v>
      </c>
      <c r="CJ73">
        <v>11</v>
      </c>
      <c r="CK73">
        <v>11</v>
      </c>
      <c r="CL73">
        <v>11</v>
      </c>
      <c r="CM73">
        <v>11</v>
      </c>
      <c r="CN73">
        <v>11</v>
      </c>
      <c r="CO73">
        <v>11</v>
      </c>
      <c r="CP73">
        <v>11</v>
      </c>
      <c r="CQ73">
        <v>11</v>
      </c>
      <c r="CR73">
        <v>11</v>
      </c>
      <c r="CS73">
        <v>11</v>
      </c>
      <c r="CT73">
        <v>11</v>
      </c>
      <c r="CU73">
        <v>16</v>
      </c>
      <c r="CV73">
        <v>16</v>
      </c>
      <c r="CW73">
        <v>16</v>
      </c>
      <c r="CX73">
        <v>16</v>
      </c>
      <c r="CY73">
        <v>16</v>
      </c>
      <c r="CZ73">
        <v>16</v>
      </c>
      <c r="DA73">
        <v>16</v>
      </c>
      <c r="DB73">
        <v>16</v>
      </c>
      <c r="DC73">
        <v>16</v>
      </c>
      <c r="DD73">
        <v>16</v>
      </c>
      <c r="DE73">
        <v>22</v>
      </c>
    </row>
    <row r="74" spans="1:120" x14ac:dyDescent="0.2">
      <c r="A74">
        <v>4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v>4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8</v>
      </c>
      <c r="BO74">
        <v>8</v>
      </c>
      <c r="BP74">
        <v>8</v>
      </c>
      <c r="BQ74">
        <v>8</v>
      </c>
      <c r="BR74">
        <v>8</v>
      </c>
      <c r="BS74">
        <v>8</v>
      </c>
      <c r="BT74">
        <v>8</v>
      </c>
      <c r="BU74">
        <v>8</v>
      </c>
      <c r="BV74">
        <v>8</v>
      </c>
      <c r="BW74">
        <v>8</v>
      </c>
      <c r="BX74">
        <v>8</v>
      </c>
      <c r="BY74">
        <v>8</v>
      </c>
      <c r="BZ74">
        <v>8</v>
      </c>
      <c r="CA74">
        <v>8</v>
      </c>
      <c r="CB74">
        <v>8</v>
      </c>
      <c r="CC74">
        <v>8</v>
      </c>
      <c r="CD74">
        <v>8</v>
      </c>
      <c r="CE74">
        <v>8</v>
      </c>
      <c r="CF74">
        <v>8</v>
      </c>
      <c r="CG74">
        <v>8</v>
      </c>
      <c r="CH74">
        <v>8</v>
      </c>
      <c r="CI74">
        <v>8</v>
      </c>
      <c r="CJ74">
        <v>8</v>
      </c>
      <c r="CK74">
        <v>8</v>
      </c>
      <c r="CL74">
        <v>8</v>
      </c>
      <c r="CM74">
        <v>8</v>
      </c>
      <c r="CN74">
        <v>8</v>
      </c>
      <c r="CO74">
        <v>11</v>
      </c>
      <c r="CP74">
        <v>11</v>
      </c>
      <c r="CQ74">
        <v>11</v>
      </c>
      <c r="CR74">
        <v>11</v>
      </c>
      <c r="CS74">
        <v>11</v>
      </c>
      <c r="CT74">
        <v>11</v>
      </c>
      <c r="CU74">
        <v>11</v>
      </c>
      <c r="CV74">
        <v>11</v>
      </c>
      <c r="CW74">
        <v>11</v>
      </c>
      <c r="CX74">
        <v>11</v>
      </c>
      <c r="CY74">
        <v>11</v>
      </c>
      <c r="CZ74">
        <v>11</v>
      </c>
      <c r="DA74">
        <v>11</v>
      </c>
      <c r="DB74">
        <v>11</v>
      </c>
      <c r="DC74">
        <v>11</v>
      </c>
      <c r="DD74">
        <v>16</v>
      </c>
      <c r="DE74">
        <v>16</v>
      </c>
      <c r="DF74">
        <v>16</v>
      </c>
      <c r="DG74">
        <v>16</v>
      </c>
      <c r="DH74">
        <v>16</v>
      </c>
      <c r="DI74">
        <v>16</v>
      </c>
      <c r="DJ74">
        <v>16</v>
      </c>
      <c r="DK74">
        <v>16</v>
      </c>
    </row>
    <row r="75" spans="1:120" x14ac:dyDescent="0.2">
      <c r="A75">
        <v>4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5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6</v>
      </c>
      <c r="BM75">
        <v>8</v>
      </c>
      <c r="BN75">
        <v>8</v>
      </c>
      <c r="BO75">
        <v>8</v>
      </c>
      <c r="BP75">
        <v>8</v>
      </c>
      <c r="BQ75">
        <v>8</v>
      </c>
      <c r="BR75">
        <v>8</v>
      </c>
      <c r="BS75">
        <v>8</v>
      </c>
      <c r="BT75">
        <v>8</v>
      </c>
      <c r="BU75">
        <v>8</v>
      </c>
      <c r="BV75">
        <v>8</v>
      </c>
      <c r="BW75">
        <v>8</v>
      </c>
      <c r="BX75">
        <v>8</v>
      </c>
      <c r="BY75">
        <v>8</v>
      </c>
      <c r="BZ75">
        <v>8</v>
      </c>
      <c r="CA75">
        <v>8</v>
      </c>
      <c r="CB75">
        <v>8</v>
      </c>
      <c r="CC75">
        <v>8</v>
      </c>
      <c r="CD75">
        <v>8</v>
      </c>
      <c r="CE75">
        <v>8</v>
      </c>
      <c r="CF75">
        <v>8</v>
      </c>
      <c r="CG75">
        <v>8</v>
      </c>
      <c r="CH75">
        <v>8</v>
      </c>
      <c r="CI75">
        <v>8</v>
      </c>
      <c r="CJ75">
        <v>8</v>
      </c>
      <c r="CK75">
        <v>8</v>
      </c>
      <c r="CL75">
        <v>8</v>
      </c>
      <c r="CM75">
        <v>8</v>
      </c>
      <c r="CN75">
        <v>8</v>
      </c>
      <c r="CO75">
        <v>8</v>
      </c>
      <c r="CP75">
        <v>11</v>
      </c>
      <c r="CQ75">
        <v>11</v>
      </c>
      <c r="CR75">
        <v>11</v>
      </c>
      <c r="CS75">
        <v>11</v>
      </c>
      <c r="CT75">
        <v>11</v>
      </c>
      <c r="CU75">
        <v>11</v>
      </c>
      <c r="CV75">
        <v>11</v>
      </c>
      <c r="CW75">
        <v>11</v>
      </c>
      <c r="CX75">
        <v>11</v>
      </c>
      <c r="CY75">
        <v>11</v>
      </c>
      <c r="CZ75">
        <v>11</v>
      </c>
      <c r="DA75">
        <v>11</v>
      </c>
      <c r="DB75">
        <v>11</v>
      </c>
      <c r="DC75">
        <v>11</v>
      </c>
      <c r="DD75">
        <v>11</v>
      </c>
      <c r="DE75">
        <v>11</v>
      </c>
      <c r="DF75">
        <v>11</v>
      </c>
      <c r="DG75">
        <v>11</v>
      </c>
      <c r="DH75">
        <v>16</v>
      </c>
      <c r="DI75">
        <v>16</v>
      </c>
      <c r="DJ75">
        <v>16</v>
      </c>
      <c r="DK75">
        <v>16</v>
      </c>
      <c r="DL75">
        <v>16</v>
      </c>
      <c r="DM75">
        <v>16</v>
      </c>
      <c r="DN75">
        <v>16</v>
      </c>
      <c r="DO75">
        <v>16</v>
      </c>
      <c r="DP75">
        <v>22</v>
      </c>
    </row>
    <row r="76" spans="1:120" ht="17" thickBot="1" x14ac:dyDescent="0.25"/>
    <row r="77" spans="1:120" x14ac:dyDescent="0.2">
      <c r="A77" s="12" t="s">
        <v>6</v>
      </c>
      <c r="B77">
        <f>STDEV(78:87)</f>
        <v>6.2934395255130751</v>
      </c>
    </row>
    <row r="78" spans="1:120" x14ac:dyDescent="0.2">
      <c r="A78">
        <v>5</v>
      </c>
      <c r="B78">
        <v>5</v>
      </c>
      <c r="C78">
        <v>5</v>
      </c>
      <c r="D78">
        <v>2</v>
      </c>
      <c r="E78">
        <v>4</v>
      </c>
      <c r="F78">
        <v>3</v>
      </c>
      <c r="G78">
        <v>3</v>
      </c>
      <c r="H78">
        <v>14</v>
      </c>
      <c r="I78">
        <v>1</v>
      </c>
      <c r="J78">
        <v>8</v>
      </c>
      <c r="K78">
        <v>1</v>
      </c>
      <c r="L78">
        <v>2</v>
      </c>
      <c r="M78">
        <v>2</v>
      </c>
      <c r="N78">
        <v>7</v>
      </c>
      <c r="O78">
        <v>6</v>
      </c>
      <c r="P78">
        <v>2</v>
      </c>
      <c r="Q78">
        <v>3</v>
      </c>
      <c r="R78">
        <v>3</v>
      </c>
      <c r="S78">
        <v>10</v>
      </c>
      <c r="T78">
        <v>21</v>
      </c>
      <c r="U78">
        <v>2</v>
      </c>
      <c r="V78">
        <v>5</v>
      </c>
      <c r="W78">
        <v>5</v>
      </c>
      <c r="X78">
        <v>20</v>
      </c>
      <c r="Y78">
        <v>2</v>
      </c>
      <c r="Z78">
        <v>2</v>
      </c>
      <c r="AA78">
        <v>24</v>
      </c>
      <c r="AB78">
        <v>3</v>
      </c>
      <c r="AC78">
        <v>3</v>
      </c>
      <c r="AD78">
        <v>3</v>
      </c>
      <c r="AE78">
        <v>2</v>
      </c>
      <c r="AF78">
        <v>2</v>
      </c>
      <c r="AG78">
        <v>1</v>
      </c>
      <c r="AH78">
        <v>3</v>
      </c>
      <c r="AI78">
        <v>2</v>
      </c>
      <c r="AJ78">
        <v>2</v>
      </c>
      <c r="AK78">
        <v>2</v>
      </c>
      <c r="AL78">
        <v>2</v>
      </c>
      <c r="AM78">
        <v>4</v>
      </c>
      <c r="AN78">
        <v>2</v>
      </c>
      <c r="AO78">
        <v>2</v>
      </c>
      <c r="AP78">
        <v>3</v>
      </c>
      <c r="AQ78">
        <v>3</v>
      </c>
      <c r="AR78">
        <v>4</v>
      </c>
      <c r="AS78">
        <v>4</v>
      </c>
      <c r="AT78">
        <v>2</v>
      </c>
      <c r="AU78">
        <v>3</v>
      </c>
      <c r="AV78">
        <v>2</v>
      </c>
      <c r="AW78">
        <v>2</v>
      </c>
      <c r="AX78">
        <v>4</v>
      </c>
      <c r="AY78">
        <v>4</v>
      </c>
      <c r="AZ78">
        <v>20</v>
      </c>
      <c r="BA78">
        <v>25</v>
      </c>
      <c r="BB78">
        <v>4</v>
      </c>
      <c r="BC78">
        <v>17</v>
      </c>
      <c r="BD78">
        <v>1</v>
      </c>
      <c r="BE78">
        <v>3</v>
      </c>
      <c r="BF78">
        <v>3</v>
      </c>
      <c r="BG78">
        <v>51</v>
      </c>
      <c r="BH78">
        <v>1</v>
      </c>
      <c r="BI78">
        <v>2</v>
      </c>
      <c r="BJ78">
        <v>2</v>
      </c>
      <c r="BK78">
        <v>6</v>
      </c>
      <c r="BL78">
        <v>6</v>
      </c>
      <c r="BM78">
        <v>3</v>
      </c>
      <c r="BN78">
        <v>4</v>
      </c>
      <c r="BO78">
        <v>4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1</v>
      </c>
      <c r="BV78">
        <v>5</v>
      </c>
      <c r="BW78">
        <v>5</v>
      </c>
      <c r="BX78">
        <v>5</v>
      </c>
      <c r="BY78">
        <v>15</v>
      </c>
      <c r="BZ78">
        <v>2</v>
      </c>
      <c r="CA78">
        <v>1</v>
      </c>
      <c r="CB78">
        <v>1</v>
      </c>
      <c r="CC78">
        <v>2</v>
      </c>
      <c r="CD78">
        <v>5</v>
      </c>
      <c r="CE78">
        <v>6</v>
      </c>
      <c r="CF78">
        <v>5</v>
      </c>
      <c r="CG78">
        <v>2</v>
      </c>
      <c r="CH78">
        <v>3</v>
      </c>
      <c r="CI78">
        <v>1</v>
      </c>
      <c r="CJ78">
        <v>4</v>
      </c>
      <c r="CK78">
        <v>4</v>
      </c>
      <c r="CL78">
        <v>1</v>
      </c>
      <c r="CM78">
        <v>3</v>
      </c>
      <c r="CN78">
        <v>2</v>
      </c>
      <c r="CO78">
        <v>2</v>
      </c>
      <c r="CP78">
        <v>5</v>
      </c>
      <c r="CQ78">
        <v>2</v>
      </c>
      <c r="CR78">
        <v>2</v>
      </c>
      <c r="CS78">
        <v>3</v>
      </c>
      <c r="CT78">
        <v>3</v>
      </c>
      <c r="CU78">
        <v>5</v>
      </c>
      <c r="CV78">
        <v>3</v>
      </c>
      <c r="CW78">
        <v>8</v>
      </c>
      <c r="CX78">
        <v>11</v>
      </c>
      <c r="CY78">
        <v>3</v>
      </c>
      <c r="CZ78">
        <v>3</v>
      </c>
      <c r="DA78">
        <v>4</v>
      </c>
    </row>
    <row r="79" spans="1:120" x14ac:dyDescent="0.2">
      <c r="A79">
        <v>4</v>
      </c>
      <c r="B79">
        <v>10</v>
      </c>
      <c r="C79">
        <v>5</v>
      </c>
      <c r="D79">
        <v>2</v>
      </c>
      <c r="E79">
        <v>2</v>
      </c>
      <c r="F79">
        <v>2</v>
      </c>
      <c r="G79">
        <v>2</v>
      </c>
      <c r="H79">
        <v>5</v>
      </c>
      <c r="I79">
        <v>4</v>
      </c>
      <c r="J79">
        <v>4</v>
      </c>
      <c r="K79">
        <v>1</v>
      </c>
      <c r="L79">
        <v>4</v>
      </c>
      <c r="M79">
        <v>10</v>
      </c>
      <c r="N79">
        <v>22</v>
      </c>
      <c r="O79">
        <v>3</v>
      </c>
      <c r="P79">
        <v>4</v>
      </c>
      <c r="Q79">
        <v>5</v>
      </c>
      <c r="R79">
        <v>2</v>
      </c>
      <c r="S79">
        <v>3</v>
      </c>
      <c r="T79">
        <v>21</v>
      </c>
      <c r="U79">
        <v>3</v>
      </c>
      <c r="V79">
        <v>9</v>
      </c>
      <c r="W79">
        <v>24</v>
      </c>
      <c r="X79">
        <v>1</v>
      </c>
      <c r="Y79">
        <v>3</v>
      </c>
      <c r="Z79">
        <v>3</v>
      </c>
      <c r="AA79">
        <v>5</v>
      </c>
      <c r="AB79">
        <v>1</v>
      </c>
      <c r="AC79">
        <v>3</v>
      </c>
      <c r="AD79">
        <v>1</v>
      </c>
      <c r="AE79">
        <v>1</v>
      </c>
      <c r="AF79">
        <v>2</v>
      </c>
      <c r="AG79">
        <v>2</v>
      </c>
      <c r="AH79">
        <v>4</v>
      </c>
      <c r="AI79">
        <v>2</v>
      </c>
      <c r="AJ79">
        <v>2</v>
      </c>
      <c r="AK79">
        <v>2</v>
      </c>
      <c r="AL79">
        <v>4</v>
      </c>
      <c r="AM79">
        <v>4</v>
      </c>
      <c r="AN79">
        <v>1</v>
      </c>
      <c r="AO79">
        <v>2</v>
      </c>
      <c r="AP79">
        <v>1</v>
      </c>
      <c r="AQ79">
        <v>1</v>
      </c>
      <c r="AR79">
        <v>1</v>
      </c>
      <c r="AS79">
        <v>2</v>
      </c>
      <c r="AT79">
        <v>26</v>
      </c>
      <c r="AU79">
        <v>4</v>
      </c>
      <c r="AV79">
        <v>2</v>
      </c>
      <c r="AW79">
        <v>2</v>
      </c>
      <c r="AX79">
        <v>2</v>
      </c>
      <c r="AY79">
        <v>7</v>
      </c>
      <c r="AZ79">
        <v>3</v>
      </c>
      <c r="BA79">
        <v>3</v>
      </c>
      <c r="BB79">
        <v>2</v>
      </c>
      <c r="BC79">
        <v>1</v>
      </c>
      <c r="BD79">
        <v>2</v>
      </c>
      <c r="BE79">
        <v>3</v>
      </c>
      <c r="BF79">
        <v>6</v>
      </c>
      <c r="BG79">
        <v>1</v>
      </c>
      <c r="BH79">
        <v>5</v>
      </c>
      <c r="BI79">
        <v>5</v>
      </c>
      <c r="BJ79">
        <v>5</v>
      </c>
      <c r="BK79">
        <v>5</v>
      </c>
      <c r="BL79">
        <v>2</v>
      </c>
      <c r="BM79">
        <v>2</v>
      </c>
      <c r="BN79">
        <v>3</v>
      </c>
      <c r="BO79">
        <v>1</v>
      </c>
      <c r="BP79">
        <v>1</v>
      </c>
      <c r="BQ79">
        <v>6</v>
      </c>
      <c r="BR79">
        <v>6</v>
      </c>
      <c r="BS79">
        <v>4</v>
      </c>
      <c r="BT79">
        <v>2</v>
      </c>
      <c r="BU79">
        <v>3</v>
      </c>
      <c r="BV79">
        <v>2</v>
      </c>
      <c r="BW79">
        <v>2</v>
      </c>
      <c r="BX79">
        <v>2</v>
      </c>
      <c r="BY79">
        <v>3</v>
      </c>
      <c r="BZ79">
        <v>2</v>
      </c>
      <c r="CA79">
        <v>2</v>
      </c>
      <c r="CB79">
        <v>5</v>
      </c>
      <c r="CC79">
        <v>4</v>
      </c>
      <c r="CD79">
        <v>3</v>
      </c>
      <c r="CE79">
        <v>3</v>
      </c>
      <c r="CF79">
        <v>3</v>
      </c>
      <c r="CG79">
        <v>12</v>
      </c>
      <c r="CH79">
        <v>1</v>
      </c>
      <c r="CI79">
        <v>3</v>
      </c>
      <c r="CJ79">
        <v>3</v>
      </c>
      <c r="CK79">
        <v>3</v>
      </c>
      <c r="CL79">
        <v>3</v>
      </c>
      <c r="CM79">
        <v>2</v>
      </c>
    </row>
    <row r="80" spans="1:120" x14ac:dyDescent="0.2">
      <c r="A80">
        <v>1</v>
      </c>
      <c r="B80">
        <v>2</v>
      </c>
      <c r="C80">
        <v>3</v>
      </c>
      <c r="D80">
        <v>3</v>
      </c>
      <c r="E80">
        <v>1</v>
      </c>
      <c r="F80">
        <v>2</v>
      </c>
      <c r="G80">
        <v>2</v>
      </c>
      <c r="H80">
        <v>15</v>
      </c>
      <c r="I80">
        <v>1</v>
      </c>
      <c r="J80">
        <v>1</v>
      </c>
      <c r="K80">
        <v>5</v>
      </c>
      <c r="L80">
        <v>5</v>
      </c>
      <c r="M80">
        <v>2</v>
      </c>
      <c r="N80">
        <v>2</v>
      </c>
      <c r="O80">
        <v>2</v>
      </c>
      <c r="P80">
        <v>5</v>
      </c>
      <c r="Q80">
        <v>3</v>
      </c>
      <c r="R80">
        <v>23</v>
      </c>
      <c r="S80">
        <v>11</v>
      </c>
      <c r="T80">
        <v>12</v>
      </c>
      <c r="U80">
        <v>4</v>
      </c>
      <c r="V80">
        <v>1</v>
      </c>
      <c r="W80">
        <v>1</v>
      </c>
      <c r="X80">
        <v>5</v>
      </c>
      <c r="Y80">
        <v>2</v>
      </c>
      <c r="Z80">
        <v>24</v>
      </c>
      <c r="AA80">
        <v>2</v>
      </c>
      <c r="AB80">
        <v>1</v>
      </c>
      <c r="AC80">
        <v>3</v>
      </c>
      <c r="AD80">
        <v>3</v>
      </c>
      <c r="AE80">
        <v>3</v>
      </c>
      <c r="AF80">
        <v>3</v>
      </c>
      <c r="AG80">
        <v>5</v>
      </c>
      <c r="AH80">
        <v>1</v>
      </c>
      <c r="AI80">
        <v>2</v>
      </c>
      <c r="AJ80">
        <v>1</v>
      </c>
      <c r="AK80">
        <v>1</v>
      </c>
      <c r="AL80">
        <v>4</v>
      </c>
      <c r="AM80">
        <v>3</v>
      </c>
      <c r="AN80">
        <v>7</v>
      </c>
      <c r="AO80">
        <v>2</v>
      </c>
      <c r="AP80">
        <v>3</v>
      </c>
      <c r="AQ80">
        <v>3</v>
      </c>
      <c r="AR80">
        <v>2</v>
      </c>
      <c r="AS80">
        <v>4</v>
      </c>
      <c r="AT80">
        <v>1</v>
      </c>
      <c r="AU80">
        <v>1</v>
      </c>
      <c r="AV80">
        <v>1</v>
      </c>
      <c r="AW80">
        <v>2</v>
      </c>
      <c r="AX80">
        <v>4</v>
      </c>
      <c r="AY80">
        <v>13</v>
      </c>
      <c r="AZ80">
        <v>26</v>
      </c>
      <c r="BA80">
        <v>30</v>
      </c>
      <c r="BB80">
        <v>3</v>
      </c>
      <c r="BC80">
        <v>4</v>
      </c>
      <c r="BD80">
        <v>4</v>
      </c>
      <c r="BE80">
        <v>6</v>
      </c>
      <c r="BF80">
        <v>1</v>
      </c>
      <c r="BG80">
        <v>2</v>
      </c>
      <c r="BH80">
        <v>2</v>
      </c>
      <c r="BI80">
        <v>2</v>
      </c>
      <c r="BJ80">
        <v>45</v>
      </c>
      <c r="BK80">
        <v>7</v>
      </c>
      <c r="BL80">
        <v>4</v>
      </c>
      <c r="BM80">
        <v>4</v>
      </c>
      <c r="BN80">
        <v>5</v>
      </c>
      <c r="BO80">
        <v>1</v>
      </c>
      <c r="BP80">
        <v>3</v>
      </c>
      <c r="BQ80">
        <v>2</v>
      </c>
      <c r="BR80">
        <v>6</v>
      </c>
      <c r="BS80">
        <v>4</v>
      </c>
      <c r="BT80">
        <v>12</v>
      </c>
      <c r="BU80">
        <v>4</v>
      </c>
      <c r="BV80">
        <v>3</v>
      </c>
      <c r="BW80">
        <v>1</v>
      </c>
      <c r="BX80">
        <v>3</v>
      </c>
      <c r="BY80">
        <v>3</v>
      </c>
      <c r="BZ80">
        <v>2</v>
      </c>
      <c r="CA80">
        <v>2</v>
      </c>
      <c r="CB80">
        <v>2</v>
      </c>
      <c r="CC80">
        <v>1</v>
      </c>
      <c r="CD80">
        <v>3</v>
      </c>
      <c r="CE80">
        <v>4</v>
      </c>
      <c r="CF80">
        <v>2</v>
      </c>
      <c r="CG80">
        <v>4</v>
      </c>
      <c r="CH80">
        <v>3</v>
      </c>
      <c r="CI80">
        <v>3</v>
      </c>
      <c r="CJ80">
        <v>3</v>
      </c>
    </row>
    <row r="81" spans="1:119" x14ac:dyDescent="0.2">
      <c r="A81">
        <v>2</v>
      </c>
      <c r="B81">
        <v>2</v>
      </c>
      <c r="C81">
        <v>3</v>
      </c>
      <c r="D81">
        <v>2</v>
      </c>
      <c r="E81">
        <v>1</v>
      </c>
      <c r="F81">
        <v>11</v>
      </c>
      <c r="G81">
        <v>11</v>
      </c>
      <c r="H81">
        <v>8</v>
      </c>
      <c r="I81">
        <v>5</v>
      </c>
      <c r="J81">
        <v>1</v>
      </c>
      <c r="K81">
        <v>3</v>
      </c>
      <c r="L81">
        <v>2</v>
      </c>
      <c r="M81">
        <v>8</v>
      </c>
      <c r="N81">
        <v>23</v>
      </c>
      <c r="O81">
        <v>23</v>
      </c>
      <c r="P81">
        <v>10</v>
      </c>
      <c r="Q81">
        <v>4</v>
      </c>
      <c r="R81">
        <v>1</v>
      </c>
      <c r="S81">
        <v>1</v>
      </c>
      <c r="T81">
        <v>5</v>
      </c>
      <c r="U81">
        <v>5</v>
      </c>
      <c r="V81">
        <v>3</v>
      </c>
      <c r="W81">
        <v>1</v>
      </c>
      <c r="X81">
        <v>25</v>
      </c>
      <c r="Y81">
        <v>2</v>
      </c>
      <c r="Z81">
        <v>3</v>
      </c>
      <c r="AA81">
        <v>3</v>
      </c>
      <c r="AB81">
        <v>3</v>
      </c>
      <c r="AC81">
        <v>3</v>
      </c>
      <c r="AD81">
        <v>5</v>
      </c>
      <c r="AE81">
        <v>1</v>
      </c>
      <c r="AF81">
        <v>1</v>
      </c>
      <c r="AG81">
        <v>2</v>
      </c>
      <c r="AH81">
        <v>1</v>
      </c>
      <c r="AI81">
        <v>4</v>
      </c>
      <c r="AJ81">
        <v>4</v>
      </c>
      <c r="AK81">
        <v>2</v>
      </c>
      <c r="AL81">
        <v>4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1</v>
      </c>
      <c r="AS81">
        <v>12</v>
      </c>
      <c r="AT81">
        <v>1</v>
      </c>
      <c r="AU81">
        <v>1</v>
      </c>
      <c r="AV81">
        <v>5</v>
      </c>
      <c r="AW81">
        <v>5</v>
      </c>
      <c r="AX81">
        <v>4</v>
      </c>
      <c r="AY81">
        <v>2</v>
      </c>
      <c r="AZ81">
        <v>4</v>
      </c>
      <c r="BA81">
        <v>2</v>
      </c>
      <c r="BB81">
        <v>6</v>
      </c>
      <c r="BC81">
        <v>4</v>
      </c>
      <c r="BD81">
        <v>2</v>
      </c>
      <c r="BE81">
        <v>2</v>
      </c>
      <c r="BF81">
        <v>2</v>
      </c>
      <c r="BG81">
        <v>3</v>
      </c>
      <c r="BH81">
        <v>45</v>
      </c>
      <c r="BI81">
        <v>2</v>
      </c>
      <c r="BJ81">
        <v>2</v>
      </c>
      <c r="BK81">
        <v>3</v>
      </c>
      <c r="BL81">
        <v>2</v>
      </c>
      <c r="BM81">
        <v>8</v>
      </c>
      <c r="BN81">
        <v>2</v>
      </c>
      <c r="BO81">
        <v>4</v>
      </c>
      <c r="BP81">
        <v>5</v>
      </c>
      <c r="BQ81">
        <v>1</v>
      </c>
      <c r="BR81">
        <v>2</v>
      </c>
      <c r="BS81">
        <v>2</v>
      </c>
      <c r="BT81">
        <v>4</v>
      </c>
      <c r="BU81">
        <v>2</v>
      </c>
      <c r="BV81">
        <v>11</v>
      </c>
      <c r="BW81">
        <v>5</v>
      </c>
      <c r="BX81">
        <v>3</v>
      </c>
      <c r="BY81">
        <v>2</v>
      </c>
      <c r="BZ81">
        <v>2</v>
      </c>
      <c r="CA81">
        <v>1</v>
      </c>
      <c r="CB81">
        <v>2</v>
      </c>
      <c r="CC81">
        <v>2</v>
      </c>
      <c r="CD81">
        <v>2</v>
      </c>
      <c r="CE81">
        <v>5</v>
      </c>
      <c r="CF81">
        <v>3</v>
      </c>
      <c r="CG81">
        <v>3</v>
      </c>
      <c r="CH81">
        <v>4</v>
      </c>
      <c r="CI81">
        <v>4</v>
      </c>
      <c r="CJ81">
        <v>2</v>
      </c>
      <c r="CK81">
        <v>3</v>
      </c>
      <c r="CL81">
        <v>5</v>
      </c>
      <c r="CM81">
        <v>3</v>
      </c>
      <c r="CN81">
        <v>17</v>
      </c>
      <c r="CO81">
        <v>4</v>
      </c>
      <c r="CP81">
        <v>5</v>
      </c>
    </row>
    <row r="82" spans="1:119" x14ac:dyDescent="0.2">
      <c r="A82">
        <v>3</v>
      </c>
      <c r="B82">
        <v>1</v>
      </c>
      <c r="C82">
        <v>3</v>
      </c>
      <c r="D82">
        <v>2</v>
      </c>
      <c r="E82">
        <v>5</v>
      </c>
      <c r="F82">
        <v>15</v>
      </c>
      <c r="G82">
        <v>2</v>
      </c>
      <c r="H82">
        <v>11</v>
      </c>
      <c r="I82">
        <v>2</v>
      </c>
      <c r="J82">
        <v>2</v>
      </c>
      <c r="K82">
        <v>5</v>
      </c>
      <c r="L82">
        <v>2</v>
      </c>
      <c r="M82">
        <v>1</v>
      </c>
      <c r="N82">
        <v>3</v>
      </c>
      <c r="O82">
        <v>2</v>
      </c>
      <c r="P82">
        <v>7</v>
      </c>
      <c r="Q82">
        <v>24</v>
      </c>
      <c r="R82">
        <v>24</v>
      </c>
      <c r="S82">
        <v>11</v>
      </c>
      <c r="T82">
        <v>4</v>
      </c>
      <c r="U82">
        <v>2</v>
      </c>
      <c r="V82">
        <v>5</v>
      </c>
      <c r="W82">
        <v>5</v>
      </c>
      <c r="X82">
        <v>3</v>
      </c>
      <c r="Y82">
        <v>21</v>
      </c>
      <c r="Z82">
        <v>25</v>
      </c>
      <c r="AA82">
        <v>2</v>
      </c>
      <c r="AB82">
        <v>1</v>
      </c>
      <c r="AC82">
        <v>2</v>
      </c>
      <c r="AD82">
        <v>3</v>
      </c>
      <c r="AE82">
        <v>3</v>
      </c>
      <c r="AF82">
        <v>3</v>
      </c>
      <c r="AG82">
        <v>3</v>
      </c>
      <c r="AH82">
        <v>5</v>
      </c>
      <c r="AI82">
        <v>4</v>
      </c>
      <c r="AJ82">
        <v>2</v>
      </c>
      <c r="AK82">
        <v>1</v>
      </c>
      <c r="AL82">
        <v>2</v>
      </c>
      <c r="AM82">
        <v>1</v>
      </c>
      <c r="AN82">
        <v>1</v>
      </c>
      <c r="AO82">
        <v>4</v>
      </c>
      <c r="AP82">
        <v>2</v>
      </c>
      <c r="AQ82">
        <v>1</v>
      </c>
      <c r="AR82">
        <v>3</v>
      </c>
      <c r="AS82">
        <v>2</v>
      </c>
      <c r="AT82">
        <v>2</v>
      </c>
      <c r="AU82">
        <v>3</v>
      </c>
      <c r="AV82">
        <v>3</v>
      </c>
      <c r="AW82">
        <v>1</v>
      </c>
      <c r="AX82">
        <v>4</v>
      </c>
      <c r="AY82">
        <v>2</v>
      </c>
      <c r="AZ82">
        <v>4</v>
      </c>
      <c r="BA82">
        <v>1</v>
      </c>
      <c r="BB82">
        <v>1</v>
      </c>
      <c r="BC82">
        <v>1</v>
      </c>
      <c r="BD82">
        <v>1</v>
      </c>
      <c r="BE82">
        <v>2</v>
      </c>
      <c r="BF82">
        <v>4</v>
      </c>
      <c r="BG82">
        <v>1</v>
      </c>
      <c r="BH82">
        <v>2</v>
      </c>
      <c r="BI82">
        <v>2</v>
      </c>
      <c r="BJ82">
        <v>8</v>
      </c>
      <c r="BK82">
        <v>44</v>
      </c>
      <c r="BL82">
        <v>1</v>
      </c>
      <c r="BM82">
        <v>1</v>
      </c>
      <c r="BN82">
        <v>3</v>
      </c>
      <c r="BO82">
        <v>8</v>
      </c>
      <c r="BP82">
        <v>5</v>
      </c>
      <c r="BQ82">
        <v>2</v>
      </c>
      <c r="BR82">
        <v>1</v>
      </c>
      <c r="BS82">
        <v>4</v>
      </c>
      <c r="BT82">
        <v>5</v>
      </c>
      <c r="BU82">
        <v>2</v>
      </c>
      <c r="BV82">
        <v>2</v>
      </c>
      <c r="BW82">
        <v>4</v>
      </c>
      <c r="BX82">
        <v>6</v>
      </c>
      <c r="BY82">
        <v>3</v>
      </c>
      <c r="BZ82">
        <v>2</v>
      </c>
      <c r="CA82">
        <v>2</v>
      </c>
      <c r="CB82">
        <v>10</v>
      </c>
      <c r="CC82">
        <v>2</v>
      </c>
      <c r="CD82">
        <v>2</v>
      </c>
      <c r="CE82">
        <v>3</v>
      </c>
      <c r="CF82">
        <v>2</v>
      </c>
      <c r="CG82">
        <v>2</v>
      </c>
      <c r="CH82">
        <v>2</v>
      </c>
      <c r="CI82">
        <v>4</v>
      </c>
      <c r="CJ82">
        <v>2</v>
      </c>
      <c r="CK82">
        <v>3</v>
      </c>
      <c r="CL82">
        <v>3</v>
      </c>
      <c r="CM82">
        <v>4</v>
      </c>
      <c r="CN82">
        <v>3</v>
      </c>
      <c r="CO82">
        <v>2</v>
      </c>
      <c r="CP82">
        <v>1</v>
      </c>
      <c r="CQ82">
        <v>3</v>
      </c>
      <c r="CR82">
        <v>3</v>
      </c>
      <c r="CS82">
        <v>12</v>
      </c>
      <c r="CT82">
        <v>16</v>
      </c>
      <c r="CU82">
        <v>2</v>
      </c>
      <c r="CV82">
        <v>4</v>
      </c>
    </row>
    <row r="83" spans="1:119" x14ac:dyDescent="0.2">
      <c r="A83">
        <v>2</v>
      </c>
      <c r="B83">
        <v>2</v>
      </c>
      <c r="C83">
        <v>2</v>
      </c>
      <c r="D83">
        <v>3</v>
      </c>
      <c r="E83">
        <v>4</v>
      </c>
      <c r="F83">
        <v>5</v>
      </c>
      <c r="G83">
        <v>1</v>
      </c>
      <c r="H83">
        <v>1</v>
      </c>
      <c r="I83">
        <v>15</v>
      </c>
      <c r="J83">
        <v>2</v>
      </c>
      <c r="K83">
        <v>1</v>
      </c>
      <c r="L83">
        <v>2</v>
      </c>
      <c r="M83">
        <v>12</v>
      </c>
      <c r="N83">
        <v>12</v>
      </c>
      <c r="O83">
        <v>5</v>
      </c>
      <c r="P83">
        <v>2</v>
      </c>
      <c r="Q83">
        <v>2</v>
      </c>
      <c r="R83">
        <v>3</v>
      </c>
      <c r="S83">
        <v>2</v>
      </c>
      <c r="T83">
        <v>24</v>
      </c>
      <c r="U83">
        <v>24</v>
      </c>
      <c r="V83">
        <v>4</v>
      </c>
      <c r="W83">
        <v>1</v>
      </c>
      <c r="X83">
        <v>2</v>
      </c>
      <c r="Y83">
        <v>1</v>
      </c>
      <c r="Z83">
        <v>5</v>
      </c>
      <c r="AA83">
        <v>5</v>
      </c>
      <c r="AB83">
        <v>13</v>
      </c>
      <c r="AC83">
        <v>13</v>
      </c>
      <c r="AD83">
        <v>9</v>
      </c>
      <c r="AE83">
        <v>25</v>
      </c>
      <c r="AF83">
        <v>1</v>
      </c>
      <c r="AG83">
        <v>3</v>
      </c>
      <c r="AH83">
        <v>2</v>
      </c>
      <c r="AI83">
        <v>3</v>
      </c>
      <c r="AJ83">
        <v>3</v>
      </c>
      <c r="AK83">
        <v>2</v>
      </c>
      <c r="AL83">
        <v>2</v>
      </c>
      <c r="AM83">
        <v>2</v>
      </c>
      <c r="AN83">
        <v>1</v>
      </c>
      <c r="AO83">
        <v>1</v>
      </c>
      <c r="AP83">
        <v>1</v>
      </c>
      <c r="AQ83">
        <v>1</v>
      </c>
      <c r="AR83">
        <v>4</v>
      </c>
      <c r="AS83">
        <v>4</v>
      </c>
      <c r="AT83">
        <v>2</v>
      </c>
      <c r="AU83">
        <v>23</v>
      </c>
      <c r="AV83">
        <v>1</v>
      </c>
      <c r="AW83">
        <v>4</v>
      </c>
      <c r="AX83">
        <v>4</v>
      </c>
      <c r="AY83">
        <v>2</v>
      </c>
      <c r="AZ83">
        <v>2</v>
      </c>
      <c r="BA83">
        <v>3</v>
      </c>
      <c r="BB83">
        <v>3</v>
      </c>
      <c r="BC83">
        <v>2</v>
      </c>
      <c r="BD83">
        <v>6</v>
      </c>
      <c r="BE83">
        <v>2</v>
      </c>
      <c r="BF83">
        <v>1</v>
      </c>
      <c r="BG83">
        <v>1</v>
      </c>
      <c r="BH83">
        <v>1</v>
      </c>
      <c r="BI83">
        <v>2</v>
      </c>
      <c r="BJ83">
        <v>1</v>
      </c>
      <c r="BK83">
        <v>3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1</v>
      </c>
      <c r="BT83">
        <v>3</v>
      </c>
      <c r="BU83">
        <v>43</v>
      </c>
      <c r="BV83">
        <v>3</v>
      </c>
      <c r="BW83">
        <v>1</v>
      </c>
      <c r="BX83">
        <v>2</v>
      </c>
      <c r="BY83">
        <v>2</v>
      </c>
      <c r="BZ83">
        <v>4</v>
      </c>
      <c r="CA83">
        <v>8</v>
      </c>
      <c r="CB83">
        <v>2</v>
      </c>
      <c r="CC83">
        <v>1</v>
      </c>
      <c r="CD83">
        <v>4</v>
      </c>
      <c r="CE83">
        <v>4</v>
      </c>
      <c r="CF83">
        <v>5</v>
      </c>
      <c r="CG83">
        <v>2</v>
      </c>
      <c r="CH83">
        <v>1</v>
      </c>
      <c r="CI83">
        <v>1</v>
      </c>
      <c r="CJ83">
        <v>1</v>
      </c>
      <c r="CK83">
        <v>1</v>
      </c>
      <c r="CL83">
        <v>2</v>
      </c>
      <c r="CM83">
        <v>6</v>
      </c>
      <c r="CN83">
        <v>4</v>
      </c>
      <c r="CO83">
        <v>2</v>
      </c>
      <c r="CP83">
        <v>1</v>
      </c>
      <c r="CQ83">
        <v>9</v>
      </c>
      <c r="CR83">
        <v>3</v>
      </c>
      <c r="CS83">
        <v>2</v>
      </c>
      <c r="CT83">
        <v>1</v>
      </c>
      <c r="CU83">
        <v>2</v>
      </c>
      <c r="CV83">
        <v>5</v>
      </c>
      <c r="CW83">
        <v>4</v>
      </c>
      <c r="CX83">
        <v>4</v>
      </c>
      <c r="CY83">
        <v>3</v>
      </c>
      <c r="CZ83">
        <v>3</v>
      </c>
      <c r="DA83">
        <v>4</v>
      </c>
      <c r="DB83">
        <v>2</v>
      </c>
      <c r="DC83">
        <v>3</v>
      </c>
      <c r="DD83">
        <v>3</v>
      </c>
      <c r="DE83">
        <v>15</v>
      </c>
      <c r="DF83">
        <v>1</v>
      </c>
      <c r="DG83">
        <v>1</v>
      </c>
      <c r="DH83">
        <v>2</v>
      </c>
    </row>
    <row r="84" spans="1:119" x14ac:dyDescent="0.2">
      <c r="A84">
        <v>2</v>
      </c>
      <c r="B84">
        <v>2</v>
      </c>
      <c r="C84">
        <v>5</v>
      </c>
      <c r="D84">
        <v>1</v>
      </c>
      <c r="E84">
        <v>3</v>
      </c>
      <c r="F84">
        <v>2</v>
      </c>
      <c r="G84">
        <v>6</v>
      </c>
      <c r="H84">
        <v>7</v>
      </c>
      <c r="I84">
        <v>15</v>
      </c>
      <c r="J84">
        <v>1</v>
      </c>
      <c r="K84">
        <v>1</v>
      </c>
      <c r="L84">
        <v>12</v>
      </c>
      <c r="M84">
        <v>12</v>
      </c>
      <c r="N84">
        <v>3</v>
      </c>
      <c r="O84">
        <v>2</v>
      </c>
      <c r="P84">
        <v>25</v>
      </c>
      <c r="Q84">
        <v>25</v>
      </c>
      <c r="R84">
        <v>2</v>
      </c>
      <c r="S84">
        <v>5</v>
      </c>
      <c r="T84">
        <v>1</v>
      </c>
      <c r="U84">
        <v>13</v>
      </c>
      <c r="V84">
        <v>13</v>
      </c>
      <c r="W84">
        <v>9</v>
      </c>
      <c r="X84">
        <v>25</v>
      </c>
      <c r="Y84">
        <v>1</v>
      </c>
      <c r="Z84">
        <v>2</v>
      </c>
      <c r="AA84">
        <v>3</v>
      </c>
      <c r="AB84">
        <v>3</v>
      </c>
      <c r="AC84">
        <v>5</v>
      </c>
      <c r="AD84">
        <v>2</v>
      </c>
      <c r="AE84">
        <v>2</v>
      </c>
      <c r="AF84">
        <v>1</v>
      </c>
      <c r="AG84">
        <v>1</v>
      </c>
      <c r="AH84">
        <v>2</v>
      </c>
      <c r="AI84">
        <v>1</v>
      </c>
      <c r="AJ84">
        <v>1</v>
      </c>
      <c r="AK84">
        <v>1</v>
      </c>
      <c r="AL84">
        <v>3</v>
      </c>
      <c r="AM84">
        <v>4</v>
      </c>
      <c r="AN84">
        <v>2</v>
      </c>
      <c r="AO84">
        <v>2</v>
      </c>
      <c r="AP84">
        <v>1</v>
      </c>
      <c r="AQ84">
        <v>4</v>
      </c>
      <c r="AR84">
        <v>8</v>
      </c>
      <c r="AS84">
        <v>2</v>
      </c>
      <c r="AT84">
        <v>3</v>
      </c>
      <c r="AU84">
        <v>1</v>
      </c>
      <c r="AV84">
        <v>1</v>
      </c>
      <c r="AW84">
        <v>2</v>
      </c>
      <c r="AX84">
        <v>6</v>
      </c>
      <c r="AY84">
        <v>3</v>
      </c>
      <c r="AZ84">
        <v>4</v>
      </c>
      <c r="BA84">
        <v>1</v>
      </c>
      <c r="BB84">
        <v>1</v>
      </c>
      <c r="BC84">
        <v>4</v>
      </c>
      <c r="BD84">
        <v>10</v>
      </c>
      <c r="BE84">
        <v>4</v>
      </c>
      <c r="BF84">
        <v>2</v>
      </c>
      <c r="BG84">
        <v>1</v>
      </c>
      <c r="BH84">
        <v>2</v>
      </c>
      <c r="BI84">
        <v>5</v>
      </c>
      <c r="BJ84">
        <v>5</v>
      </c>
      <c r="BK84">
        <v>8</v>
      </c>
      <c r="BL84">
        <v>8</v>
      </c>
      <c r="BM84">
        <v>2</v>
      </c>
      <c r="BN84">
        <v>2</v>
      </c>
      <c r="BO84">
        <v>2</v>
      </c>
      <c r="BP84">
        <v>2</v>
      </c>
      <c r="BQ84">
        <v>3</v>
      </c>
      <c r="BR84">
        <v>2</v>
      </c>
      <c r="BS84">
        <v>3</v>
      </c>
      <c r="BT84">
        <v>3</v>
      </c>
      <c r="BU84">
        <v>42</v>
      </c>
      <c r="BV84">
        <v>42</v>
      </c>
      <c r="BW84">
        <v>2</v>
      </c>
      <c r="BX84">
        <v>2</v>
      </c>
      <c r="BY84">
        <v>2</v>
      </c>
      <c r="BZ84">
        <v>4</v>
      </c>
      <c r="CA84">
        <v>4</v>
      </c>
      <c r="CB84">
        <v>2</v>
      </c>
      <c r="CC84">
        <v>5</v>
      </c>
      <c r="CD84">
        <v>5</v>
      </c>
      <c r="CE84">
        <v>1</v>
      </c>
      <c r="CF84">
        <v>8</v>
      </c>
      <c r="CG84">
        <v>3</v>
      </c>
      <c r="CH84">
        <v>2</v>
      </c>
      <c r="CI84">
        <v>1</v>
      </c>
      <c r="CJ84">
        <v>3</v>
      </c>
      <c r="CK84">
        <v>2</v>
      </c>
      <c r="CL84">
        <v>2</v>
      </c>
      <c r="CM84">
        <v>3</v>
      </c>
      <c r="CN84">
        <v>2</v>
      </c>
      <c r="CO84">
        <v>2</v>
      </c>
      <c r="CP84">
        <v>4</v>
      </c>
      <c r="CQ84">
        <v>2</v>
      </c>
      <c r="CR84">
        <v>5</v>
      </c>
      <c r="CS84">
        <v>3</v>
      </c>
      <c r="CT84">
        <v>3</v>
      </c>
      <c r="CU84">
        <v>3</v>
      </c>
      <c r="CV84">
        <v>3</v>
      </c>
      <c r="CW84">
        <v>4</v>
      </c>
      <c r="CX84">
        <v>5</v>
      </c>
    </row>
    <row r="85" spans="1:119" x14ac:dyDescent="0.2">
      <c r="A85">
        <v>1</v>
      </c>
      <c r="B85">
        <v>5</v>
      </c>
      <c r="C85">
        <v>5</v>
      </c>
      <c r="D85">
        <v>15</v>
      </c>
      <c r="E85">
        <v>1</v>
      </c>
      <c r="F85">
        <v>5</v>
      </c>
      <c r="G85">
        <v>9</v>
      </c>
      <c r="H85">
        <v>1</v>
      </c>
      <c r="I85">
        <v>2</v>
      </c>
      <c r="J85">
        <v>3</v>
      </c>
      <c r="K85">
        <v>25</v>
      </c>
      <c r="L85">
        <v>25</v>
      </c>
      <c r="M85">
        <v>2</v>
      </c>
      <c r="N85">
        <v>13</v>
      </c>
      <c r="O85">
        <v>4</v>
      </c>
      <c r="P85">
        <v>2</v>
      </c>
      <c r="Q85">
        <v>5</v>
      </c>
      <c r="R85">
        <v>5</v>
      </c>
      <c r="S85">
        <v>13</v>
      </c>
      <c r="T85">
        <v>25</v>
      </c>
      <c r="U85">
        <v>3</v>
      </c>
      <c r="V85">
        <v>3</v>
      </c>
      <c r="W85">
        <v>3</v>
      </c>
      <c r="X85">
        <v>5</v>
      </c>
      <c r="Y85">
        <v>2</v>
      </c>
      <c r="Z85">
        <v>4</v>
      </c>
      <c r="AA85">
        <v>2</v>
      </c>
      <c r="AB85">
        <v>2</v>
      </c>
      <c r="AC85">
        <v>1</v>
      </c>
      <c r="AD85">
        <v>3</v>
      </c>
      <c r="AE85">
        <v>1</v>
      </c>
      <c r="AF85">
        <v>1</v>
      </c>
      <c r="AG85">
        <v>1</v>
      </c>
      <c r="AH85">
        <v>2</v>
      </c>
      <c r="AI85">
        <v>2</v>
      </c>
      <c r="AJ85">
        <v>1</v>
      </c>
      <c r="AK85">
        <v>1</v>
      </c>
      <c r="AL85">
        <v>1</v>
      </c>
      <c r="AM85">
        <v>1</v>
      </c>
      <c r="AN85">
        <v>4</v>
      </c>
      <c r="AO85">
        <v>4</v>
      </c>
      <c r="AP85">
        <v>4</v>
      </c>
      <c r="AQ85">
        <v>1</v>
      </c>
      <c r="AR85">
        <v>1</v>
      </c>
      <c r="AS85">
        <v>2</v>
      </c>
      <c r="AT85">
        <v>2</v>
      </c>
      <c r="AU85">
        <v>1</v>
      </c>
      <c r="AV85">
        <v>1</v>
      </c>
      <c r="AW85">
        <v>1</v>
      </c>
      <c r="AX85">
        <v>4</v>
      </c>
      <c r="AY85">
        <v>2</v>
      </c>
      <c r="AZ85">
        <v>2</v>
      </c>
      <c r="BA85">
        <v>3</v>
      </c>
      <c r="BB85">
        <v>3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5</v>
      </c>
      <c r="BI85">
        <v>5</v>
      </c>
      <c r="BJ85">
        <v>4</v>
      </c>
      <c r="BK85">
        <v>7</v>
      </c>
      <c r="BL85">
        <v>9</v>
      </c>
      <c r="BM85">
        <v>2</v>
      </c>
      <c r="BN85">
        <v>3</v>
      </c>
      <c r="BO85">
        <v>2</v>
      </c>
      <c r="BP85">
        <v>2</v>
      </c>
      <c r="BQ85">
        <v>2</v>
      </c>
      <c r="BR85">
        <v>5</v>
      </c>
      <c r="BS85">
        <v>3</v>
      </c>
      <c r="BT85">
        <v>2</v>
      </c>
      <c r="BU85">
        <v>2</v>
      </c>
      <c r="BV85">
        <v>2</v>
      </c>
      <c r="BW85">
        <v>1</v>
      </c>
      <c r="BX85">
        <v>1</v>
      </c>
      <c r="BY85">
        <v>1</v>
      </c>
      <c r="BZ85">
        <v>2</v>
      </c>
      <c r="CA85">
        <v>5</v>
      </c>
      <c r="CB85">
        <v>4</v>
      </c>
      <c r="CC85">
        <v>40</v>
      </c>
      <c r="CD85">
        <v>8</v>
      </c>
      <c r="CE85">
        <v>2</v>
      </c>
      <c r="CF85">
        <v>1</v>
      </c>
      <c r="CG85">
        <v>4</v>
      </c>
      <c r="CH85">
        <v>1</v>
      </c>
      <c r="CI85">
        <v>1</v>
      </c>
      <c r="CJ85">
        <v>5</v>
      </c>
      <c r="CK85">
        <v>15</v>
      </c>
      <c r="CL85">
        <v>2</v>
      </c>
      <c r="CM85">
        <v>2</v>
      </c>
      <c r="CN85">
        <v>4</v>
      </c>
      <c r="CO85">
        <v>6</v>
      </c>
      <c r="CP85">
        <v>3</v>
      </c>
      <c r="CQ85">
        <v>1</v>
      </c>
      <c r="CR85">
        <v>10</v>
      </c>
      <c r="CS85">
        <v>2</v>
      </c>
      <c r="CT85">
        <v>3</v>
      </c>
      <c r="CU85">
        <v>3</v>
      </c>
      <c r="CV85">
        <v>1</v>
      </c>
      <c r="CW85">
        <v>1</v>
      </c>
      <c r="CX85">
        <v>2</v>
      </c>
      <c r="CY85">
        <v>4</v>
      </c>
      <c r="CZ85">
        <v>4</v>
      </c>
      <c r="DA85">
        <v>2</v>
      </c>
      <c r="DB85">
        <v>2</v>
      </c>
      <c r="DC85">
        <v>3</v>
      </c>
      <c r="DD85">
        <v>1</v>
      </c>
    </row>
    <row r="86" spans="1:119" x14ac:dyDescent="0.2">
      <c r="A86">
        <v>2</v>
      </c>
      <c r="B86">
        <v>1</v>
      </c>
      <c r="C86">
        <v>2</v>
      </c>
      <c r="D86">
        <v>1</v>
      </c>
      <c r="E86">
        <v>5</v>
      </c>
      <c r="F86">
        <v>7</v>
      </c>
      <c r="G86">
        <v>8</v>
      </c>
      <c r="H86">
        <v>15</v>
      </c>
      <c r="I86">
        <v>2</v>
      </c>
      <c r="J86">
        <v>14</v>
      </c>
      <c r="K86">
        <v>9</v>
      </c>
      <c r="L86">
        <v>9</v>
      </c>
      <c r="M86">
        <v>2</v>
      </c>
      <c r="N86">
        <v>2</v>
      </c>
      <c r="O86">
        <v>1</v>
      </c>
      <c r="P86">
        <v>2</v>
      </c>
      <c r="Q86">
        <v>2</v>
      </c>
      <c r="R86">
        <v>1</v>
      </c>
      <c r="S86">
        <v>1</v>
      </c>
      <c r="T86">
        <v>3</v>
      </c>
      <c r="U86">
        <v>2</v>
      </c>
      <c r="V86">
        <v>2</v>
      </c>
      <c r="W86">
        <v>1</v>
      </c>
      <c r="X86">
        <v>26</v>
      </c>
      <c r="Y86">
        <v>13</v>
      </c>
      <c r="Z86">
        <v>4</v>
      </c>
      <c r="AA86">
        <v>2</v>
      </c>
      <c r="AB86">
        <v>5</v>
      </c>
      <c r="AC86">
        <v>5</v>
      </c>
      <c r="AD86">
        <v>5</v>
      </c>
      <c r="AE86">
        <v>13</v>
      </c>
      <c r="AF86">
        <v>26</v>
      </c>
      <c r="AG86">
        <v>2</v>
      </c>
      <c r="AH86">
        <v>3</v>
      </c>
      <c r="AI86">
        <v>4</v>
      </c>
      <c r="AJ86">
        <v>4</v>
      </c>
      <c r="AK86">
        <v>4</v>
      </c>
      <c r="AL86">
        <v>1</v>
      </c>
      <c r="AM86">
        <v>3</v>
      </c>
      <c r="AN86">
        <v>3</v>
      </c>
      <c r="AO86">
        <v>3</v>
      </c>
      <c r="AP86">
        <v>1</v>
      </c>
      <c r="AQ86">
        <v>1</v>
      </c>
      <c r="AR86">
        <v>2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21</v>
      </c>
      <c r="AY86">
        <v>4</v>
      </c>
      <c r="AZ86">
        <v>4</v>
      </c>
      <c r="BA86">
        <v>2</v>
      </c>
      <c r="BB86">
        <v>4</v>
      </c>
      <c r="BC86">
        <v>3</v>
      </c>
      <c r="BD86">
        <v>3</v>
      </c>
      <c r="BE86">
        <v>2</v>
      </c>
      <c r="BF86">
        <v>1</v>
      </c>
      <c r="BG86">
        <v>9</v>
      </c>
      <c r="BH86">
        <v>1</v>
      </c>
      <c r="BI86">
        <v>1</v>
      </c>
      <c r="BJ86">
        <v>2</v>
      </c>
      <c r="BK86">
        <v>11</v>
      </c>
      <c r="BL86">
        <v>2</v>
      </c>
      <c r="BM86">
        <v>4</v>
      </c>
      <c r="BN86">
        <v>3</v>
      </c>
      <c r="BO86">
        <v>16</v>
      </c>
      <c r="BP86">
        <v>16</v>
      </c>
      <c r="BQ86">
        <v>39</v>
      </c>
      <c r="BR86">
        <v>39</v>
      </c>
      <c r="BS86">
        <v>5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4</v>
      </c>
      <c r="CA86">
        <v>2</v>
      </c>
      <c r="CB86">
        <v>2</v>
      </c>
      <c r="CC86">
        <v>5</v>
      </c>
      <c r="CD86">
        <v>3</v>
      </c>
      <c r="CE86">
        <v>40</v>
      </c>
      <c r="CF86">
        <v>2</v>
      </c>
      <c r="CG86">
        <v>2</v>
      </c>
      <c r="CH86">
        <v>8</v>
      </c>
      <c r="CI86">
        <v>3</v>
      </c>
      <c r="CJ86">
        <v>16</v>
      </c>
      <c r="CK86">
        <v>1</v>
      </c>
      <c r="CL86">
        <v>1</v>
      </c>
      <c r="CM86">
        <v>5</v>
      </c>
      <c r="CN86">
        <v>5</v>
      </c>
      <c r="CO86">
        <v>2</v>
      </c>
      <c r="CP86">
        <v>2</v>
      </c>
      <c r="CQ86">
        <v>4</v>
      </c>
      <c r="CR86">
        <v>3</v>
      </c>
      <c r="CS86">
        <v>4</v>
      </c>
      <c r="CT86">
        <v>8</v>
      </c>
      <c r="CU86">
        <v>2</v>
      </c>
      <c r="CV86">
        <v>2</v>
      </c>
      <c r="CW86">
        <v>9</v>
      </c>
      <c r="CX86">
        <v>2</v>
      </c>
      <c r="CY86">
        <v>3</v>
      </c>
      <c r="CZ86">
        <v>2</v>
      </c>
      <c r="DA86">
        <v>2</v>
      </c>
      <c r="DB86">
        <v>4</v>
      </c>
      <c r="DC86">
        <v>4</v>
      </c>
      <c r="DD86">
        <v>3</v>
      </c>
      <c r="DE86">
        <v>3</v>
      </c>
      <c r="DF86">
        <v>2</v>
      </c>
      <c r="DG86">
        <v>3</v>
      </c>
      <c r="DH86">
        <v>1</v>
      </c>
      <c r="DI86">
        <v>3</v>
      </c>
      <c r="DJ86">
        <v>3</v>
      </c>
      <c r="DK86">
        <v>5</v>
      </c>
      <c r="DL86">
        <v>2</v>
      </c>
      <c r="DM86">
        <v>3</v>
      </c>
      <c r="DN86">
        <v>4</v>
      </c>
      <c r="DO86">
        <v>15</v>
      </c>
    </row>
    <row r="87" spans="1:119" x14ac:dyDescent="0.2">
      <c r="A87">
        <v>2</v>
      </c>
      <c r="B87">
        <v>2</v>
      </c>
      <c r="C87">
        <v>6</v>
      </c>
      <c r="D87">
        <v>6</v>
      </c>
      <c r="E87">
        <v>7</v>
      </c>
      <c r="F87">
        <v>3</v>
      </c>
      <c r="G87">
        <v>5</v>
      </c>
      <c r="H87">
        <v>2</v>
      </c>
      <c r="I87">
        <v>2</v>
      </c>
      <c r="J87">
        <v>2</v>
      </c>
      <c r="K87">
        <v>3</v>
      </c>
      <c r="L87">
        <v>7</v>
      </c>
      <c r="M87">
        <v>3</v>
      </c>
      <c r="N87">
        <v>5</v>
      </c>
      <c r="O87">
        <v>16</v>
      </c>
      <c r="P87">
        <v>2</v>
      </c>
      <c r="Q87">
        <v>5</v>
      </c>
      <c r="R87">
        <v>5</v>
      </c>
      <c r="S87">
        <v>13</v>
      </c>
      <c r="T87">
        <v>26</v>
      </c>
      <c r="U87">
        <v>2</v>
      </c>
      <c r="V87">
        <v>3</v>
      </c>
      <c r="W87">
        <v>4</v>
      </c>
      <c r="X87">
        <v>1</v>
      </c>
      <c r="Y87">
        <v>20</v>
      </c>
      <c r="Z87">
        <v>1</v>
      </c>
      <c r="AA87">
        <v>1</v>
      </c>
      <c r="AB87">
        <v>4</v>
      </c>
      <c r="AC87">
        <v>3</v>
      </c>
      <c r="AD87">
        <v>3</v>
      </c>
      <c r="AE87">
        <v>4</v>
      </c>
      <c r="AF87">
        <v>1</v>
      </c>
      <c r="AG87">
        <v>4</v>
      </c>
      <c r="AH87">
        <v>3</v>
      </c>
      <c r="AI87">
        <v>2</v>
      </c>
      <c r="AJ87">
        <v>2</v>
      </c>
      <c r="AK87">
        <v>2</v>
      </c>
      <c r="AL87">
        <v>1</v>
      </c>
      <c r="AM87">
        <v>2</v>
      </c>
      <c r="AN87">
        <v>2</v>
      </c>
      <c r="AO87">
        <v>2</v>
      </c>
      <c r="AP87">
        <v>4</v>
      </c>
      <c r="AQ87">
        <v>1</v>
      </c>
      <c r="AR87">
        <v>1</v>
      </c>
      <c r="AS87">
        <v>2</v>
      </c>
      <c r="AT87">
        <v>11</v>
      </c>
      <c r="AU87">
        <v>4</v>
      </c>
      <c r="AV87">
        <v>4</v>
      </c>
      <c r="AW87">
        <v>3</v>
      </c>
      <c r="AX87">
        <v>3</v>
      </c>
      <c r="AY87">
        <v>2</v>
      </c>
      <c r="AZ87">
        <v>2</v>
      </c>
      <c r="BA87">
        <v>3</v>
      </c>
      <c r="BB87">
        <v>4</v>
      </c>
      <c r="BC87">
        <v>2</v>
      </c>
      <c r="BD87">
        <v>2</v>
      </c>
      <c r="BE87">
        <v>2</v>
      </c>
      <c r="BF87">
        <v>3</v>
      </c>
      <c r="BG87">
        <v>2</v>
      </c>
      <c r="BH87">
        <v>40</v>
      </c>
      <c r="BI87">
        <v>2</v>
      </c>
      <c r="BJ87">
        <v>2</v>
      </c>
      <c r="BK87">
        <v>1</v>
      </c>
      <c r="BL87">
        <v>6</v>
      </c>
      <c r="BM87">
        <v>6</v>
      </c>
      <c r="BN87">
        <v>3</v>
      </c>
      <c r="BO87">
        <v>17</v>
      </c>
      <c r="BP87">
        <v>1</v>
      </c>
      <c r="BQ87">
        <v>2</v>
      </c>
      <c r="BR87">
        <v>5</v>
      </c>
      <c r="BS87">
        <v>4</v>
      </c>
      <c r="BT87">
        <v>2</v>
      </c>
      <c r="BU87">
        <v>2</v>
      </c>
      <c r="BV87">
        <v>7</v>
      </c>
      <c r="BW87">
        <v>2</v>
      </c>
      <c r="BX87">
        <v>3</v>
      </c>
      <c r="BY87">
        <v>8</v>
      </c>
      <c r="BZ87">
        <v>3</v>
      </c>
      <c r="CA87">
        <v>3</v>
      </c>
      <c r="CB87">
        <v>4</v>
      </c>
      <c r="CC87">
        <v>2</v>
      </c>
      <c r="CD87">
        <v>3</v>
      </c>
      <c r="CE87">
        <v>3</v>
      </c>
      <c r="CF87">
        <v>2</v>
      </c>
      <c r="CG87">
        <v>2</v>
      </c>
      <c r="CH87">
        <v>3</v>
      </c>
      <c r="CI87">
        <v>3</v>
      </c>
      <c r="CJ87">
        <v>8</v>
      </c>
      <c r="CK87">
        <v>2</v>
      </c>
      <c r="CL87">
        <v>8</v>
      </c>
      <c r="CM87">
        <v>13</v>
      </c>
      <c r="CN87">
        <v>2</v>
      </c>
      <c r="CO87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DA8D-3A03-8747-BE31-3A8F9B32773C}">
  <dimension ref="A1:Y84"/>
  <sheetViews>
    <sheetView workbookViewId="0">
      <selection activeCell="S14" sqref="S14:Y21"/>
    </sheetView>
  </sheetViews>
  <sheetFormatPr baseColWidth="10" defaultRowHeight="16" x14ac:dyDescent="0.2"/>
  <sheetData>
    <row r="1" spans="1:25" x14ac:dyDescent="0.2">
      <c r="A1" t="s">
        <v>32</v>
      </c>
      <c r="B1" t="s">
        <v>14</v>
      </c>
      <c r="C1" t="s">
        <v>15</v>
      </c>
      <c r="H1" t="s">
        <v>16</v>
      </c>
      <c r="J1" t="s">
        <v>33</v>
      </c>
    </row>
    <row r="2" spans="1:25" ht="17" thickBot="1" x14ac:dyDescent="0.25">
      <c r="A2" s="131" t="s">
        <v>0</v>
      </c>
      <c r="B2" s="131"/>
      <c r="C2" s="131"/>
      <c r="D2" s="131"/>
      <c r="E2" s="131"/>
      <c r="F2" s="131"/>
      <c r="G2" s="131"/>
      <c r="H2" s="131"/>
      <c r="J2" s="131" t="s">
        <v>0</v>
      </c>
      <c r="K2" s="131"/>
      <c r="L2" s="131"/>
      <c r="M2" s="131"/>
      <c r="N2" s="131"/>
      <c r="O2" s="131"/>
      <c r="P2" s="131"/>
      <c r="Q2" s="131"/>
    </row>
    <row r="3" spans="1:25" ht="17" thickBot="1" x14ac:dyDescent="0.25">
      <c r="A3" s="129" t="s">
        <v>30</v>
      </c>
      <c r="B3" s="130"/>
      <c r="C3" s="27" t="s">
        <v>3</v>
      </c>
      <c r="D3" s="27" t="s">
        <v>7</v>
      </c>
      <c r="E3" s="27" t="s">
        <v>4</v>
      </c>
      <c r="F3" s="27" t="s">
        <v>8</v>
      </c>
      <c r="G3" s="27" t="s">
        <v>5</v>
      </c>
      <c r="H3" s="28" t="s">
        <v>6</v>
      </c>
      <c r="J3" s="129" t="s">
        <v>30</v>
      </c>
      <c r="K3" s="130"/>
      <c r="L3" s="27" t="s">
        <v>3</v>
      </c>
      <c r="M3" s="27" t="s">
        <v>7</v>
      </c>
      <c r="N3" s="27" t="s">
        <v>4</v>
      </c>
      <c r="O3" s="27" t="s">
        <v>8</v>
      </c>
      <c r="P3" s="27" t="s">
        <v>5</v>
      </c>
      <c r="Q3" s="28" t="s">
        <v>6</v>
      </c>
      <c r="T3" s="38"/>
      <c r="U3" s="38"/>
      <c r="V3" s="38"/>
      <c r="W3" s="38"/>
      <c r="X3" s="38"/>
    </row>
    <row r="4" spans="1:25" x14ac:dyDescent="0.2">
      <c r="A4" s="23" t="s">
        <v>17</v>
      </c>
      <c r="B4" s="24" t="s">
        <v>18</v>
      </c>
      <c r="C4" s="32">
        <v>268</v>
      </c>
      <c r="D4" s="33">
        <v>348</v>
      </c>
      <c r="E4" s="33">
        <v>308</v>
      </c>
      <c r="F4" s="33">
        <v>256</v>
      </c>
      <c r="G4" s="29" t="s">
        <v>9</v>
      </c>
      <c r="H4" s="4">
        <v>353</v>
      </c>
      <c r="J4" s="23" t="s">
        <v>17</v>
      </c>
      <c r="K4" s="24" t="s">
        <v>18</v>
      </c>
      <c r="L4" s="51">
        <v>5.8121099999999997</v>
      </c>
      <c r="M4" s="52">
        <v>4.8196300000000001</v>
      </c>
      <c r="N4" s="52">
        <v>2.8144800000000001</v>
      </c>
      <c r="O4" s="52">
        <v>2.8973800000000001</v>
      </c>
      <c r="P4" s="53" t="s">
        <v>9</v>
      </c>
      <c r="Q4" s="54">
        <v>21.221599999999999</v>
      </c>
      <c r="T4" s="38"/>
      <c r="U4" s="38"/>
      <c r="V4" s="38"/>
      <c r="W4" s="38"/>
      <c r="X4" s="38"/>
      <c r="Y4" s="38"/>
    </row>
    <row r="5" spans="1:25" x14ac:dyDescent="0.2">
      <c r="A5" s="23" t="s">
        <v>18</v>
      </c>
      <c r="B5" s="24" t="s">
        <v>19</v>
      </c>
      <c r="C5" s="34">
        <v>239</v>
      </c>
      <c r="D5" s="35">
        <v>357</v>
      </c>
      <c r="E5" s="35">
        <v>302</v>
      </c>
      <c r="F5" s="35">
        <v>260</v>
      </c>
      <c r="G5" s="30" t="s">
        <v>9</v>
      </c>
      <c r="H5" s="6">
        <v>363</v>
      </c>
      <c r="J5" s="23" t="s">
        <v>18</v>
      </c>
      <c r="K5" s="24" t="s">
        <v>19</v>
      </c>
      <c r="L5" s="55">
        <v>3.7613300000000001</v>
      </c>
      <c r="M5" s="49">
        <v>3.2528700000000002</v>
      </c>
      <c r="N5" s="49">
        <v>2.5458500000000002</v>
      </c>
      <c r="O5" s="49">
        <v>3.05829</v>
      </c>
      <c r="P5" s="50" t="s">
        <v>9</v>
      </c>
      <c r="Q5" s="56">
        <v>14.481199999999999</v>
      </c>
      <c r="T5" s="38"/>
      <c r="U5" s="38"/>
      <c r="V5" s="38"/>
      <c r="W5" s="38"/>
      <c r="X5" s="38"/>
      <c r="Y5" s="38"/>
    </row>
    <row r="6" spans="1:25" x14ac:dyDescent="0.2">
      <c r="A6" s="23" t="s">
        <v>19</v>
      </c>
      <c r="B6" s="24" t="s">
        <v>20</v>
      </c>
      <c r="C6" s="34">
        <v>252</v>
      </c>
      <c r="D6" s="35">
        <v>369</v>
      </c>
      <c r="E6" s="35">
        <v>342</v>
      </c>
      <c r="F6" s="35">
        <v>284</v>
      </c>
      <c r="G6" s="30" t="s">
        <v>9</v>
      </c>
      <c r="H6" s="6">
        <v>366</v>
      </c>
      <c r="J6" s="23" t="s">
        <v>19</v>
      </c>
      <c r="K6" s="24" t="s">
        <v>20</v>
      </c>
      <c r="L6" s="55">
        <v>3.06352</v>
      </c>
      <c r="M6" s="49">
        <v>3.3879600000000001</v>
      </c>
      <c r="N6" s="49">
        <v>2.6938800000000001</v>
      </c>
      <c r="O6" s="49">
        <v>4.1338800000000004</v>
      </c>
      <c r="P6" s="50" t="s">
        <v>9</v>
      </c>
      <c r="Q6" s="56">
        <v>14.515000000000001</v>
      </c>
      <c r="T6" s="38"/>
      <c r="U6" s="38"/>
      <c r="V6" s="38"/>
      <c r="W6" s="38"/>
      <c r="X6" s="38"/>
      <c r="Y6" s="38"/>
    </row>
    <row r="7" spans="1:25" x14ac:dyDescent="0.2">
      <c r="A7" s="23" t="s">
        <v>20</v>
      </c>
      <c r="B7" s="24" t="s">
        <v>21</v>
      </c>
      <c r="C7" s="34">
        <v>242</v>
      </c>
      <c r="D7" s="35">
        <v>336</v>
      </c>
      <c r="E7" s="35">
        <v>306</v>
      </c>
      <c r="F7" s="35">
        <v>242</v>
      </c>
      <c r="G7" s="30" t="s">
        <v>9</v>
      </c>
      <c r="H7" s="6">
        <v>354</v>
      </c>
      <c r="J7" s="23" t="s">
        <v>20</v>
      </c>
      <c r="K7" s="24" t="s">
        <v>21</v>
      </c>
      <c r="L7" s="55">
        <v>3.7633399999999999</v>
      </c>
      <c r="M7" s="49">
        <v>3.3627199999999999</v>
      </c>
      <c r="N7" s="49">
        <v>2.5189699999999999</v>
      </c>
      <c r="O7" s="49">
        <v>3.8001</v>
      </c>
      <c r="P7" s="50" t="s">
        <v>9</v>
      </c>
      <c r="Q7" s="56">
        <v>14.8835</v>
      </c>
      <c r="T7" s="38"/>
      <c r="U7" s="38"/>
      <c r="V7" s="38"/>
      <c r="W7" s="38"/>
      <c r="X7" s="38"/>
      <c r="Y7" s="38"/>
    </row>
    <row r="8" spans="1:25" x14ac:dyDescent="0.2">
      <c r="A8" s="23" t="s">
        <v>21</v>
      </c>
      <c r="B8" s="24" t="s">
        <v>22</v>
      </c>
      <c r="C8" s="34">
        <v>248</v>
      </c>
      <c r="D8" s="35">
        <v>364</v>
      </c>
      <c r="E8" s="35">
        <v>327</v>
      </c>
      <c r="F8" s="35">
        <v>250</v>
      </c>
      <c r="G8" s="30" t="s">
        <v>9</v>
      </c>
      <c r="H8" s="6">
        <v>373</v>
      </c>
      <c r="J8" s="23" t="s">
        <v>21</v>
      </c>
      <c r="K8" s="24" t="s">
        <v>22</v>
      </c>
      <c r="L8" s="55">
        <v>2.7710900000000001</v>
      </c>
      <c r="M8" s="49">
        <v>4.5965800000000003</v>
      </c>
      <c r="N8" s="49">
        <v>2.4644499999999998</v>
      </c>
      <c r="O8" s="49">
        <v>3.64052</v>
      </c>
      <c r="P8" s="50" t="s">
        <v>9</v>
      </c>
      <c r="Q8" s="56">
        <v>14.4328</v>
      </c>
      <c r="T8" s="38"/>
      <c r="U8" s="38"/>
      <c r="V8" s="38"/>
      <c r="W8" s="38"/>
      <c r="X8" s="38"/>
      <c r="Y8" s="38"/>
    </row>
    <row r="9" spans="1:25" x14ac:dyDescent="0.2">
      <c r="A9" s="23" t="s">
        <v>22</v>
      </c>
      <c r="B9" s="24" t="s">
        <v>23</v>
      </c>
      <c r="C9" s="34">
        <v>242</v>
      </c>
      <c r="D9" s="35">
        <v>356</v>
      </c>
      <c r="E9" s="35">
        <v>301</v>
      </c>
      <c r="F9" s="35">
        <v>247</v>
      </c>
      <c r="G9" s="30" t="s">
        <v>9</v>
      </c>
      <c r="H9" s="6">
        <v>356</v>
      </c>
      <c r="J9" s="23" t="s">
        <v>22</v>
      </c>
      <c r="K9" s="24" t="s">
        <v>23</v>
      </c>
      <c r="L9" s="55">
        <v>2.8854700000000002</v>
      </c>
      <c r="M9" s="49">
        <v>3.0726200000000001</v>
      </c>
      <c r="N9" s="49">
        <v>2.7817099999999999</v>
      </c>
      <c r="O9" s="49">
        <v>3.53817</v>
      </c>
      <c r="P9" s="50" t="s">
        <v>9</v>
      </c>
      <c r="Q9" s="56">
        <v>13.9497</v>
      </c>
      <c r="T9" s="38"/>
      <c r="U9" s="38"/>
      <c r="V9" s="38"/>
      <c r="W9" s="38"/>
      <c r="X9" s="38"/>
      <c r="Y9" s="38"/>
    </row>
    <row r="10" spans="1:25" x14ac:dyDescent="0.2">
      <c r="A10" s="23" t="s">
        <v>23</v>
      </c>
      <c r="B10" s="24" t="s">
        <v>24</v>
      </c>
      <c r="C10" s="34">
        <v>256</v>
      </c>
      <c r="D10" s="35">
        <v>364</v>
      </c>
      <c r="E10" s="35">
        <v>323</v>
      </c>
      <c r="F10" s="35">
        <v>252</v>
      </c>
      <c r="G10" s="30" t="s">
        <v>9</v>
      </c>
      <c r="H10" s="6">
        <v>371</v>
      </c>
      <c r="J10" s="23" t="s">
        <v>23</v>
      </c>
      <c r="K10" s="24" t="s">
        <v>24</v>
      </c>
      <c r="L10" s="55">
        <v>3.93458</v>
      </c>
      <c r="M10" s="49">
        <v>4.8320699999999999</v>
      </c>
      <c r="N10" s="49">
        <v>2.5474299999999999</v>
      </c>
      <c r="O10" s="49">
        <v>3.94137</v>
      </c>
      <c r="P10" s="50" t="s">
        <v>9</v>
      </c>
      <c r="Q10" s="56">
        <v>14.0108</v>
      </c>
    </row>
    <row r="11" spans="1:25" x14ac:dyDescent="0.2">
      <c r="A11" s="23" t="s">
        <v>24</v>
      </c>
      <c r="B11" s="24" t="s">
        <v>25</v>
      </c>
      <c r="C11" s="34">
        <v>256</v>
      </c>
      <c r="D11" s="35">
        <v>376</v>
      </c>
      <c r="E11" s="35">
        <v>331</v>
      </c>
      <c r="F11" s="35">
        <v>256</v>
      </c>
      <c r="G11" s="30" t="s">
        <v>9</v>
      </c>
      <c r="H11" s="6">
        <v>381</v>
      </c>
      <c r="J11" s="23" t="s">
        <v>24</v>
      </c>
      <c r="K11" s="24" t="s">
        <v>25</v>
      </c>
      <c r="L11" s="55">
        <v>3.8284099999999999</v>
      </c>
      <c r="M11" s="49">
        <v>3.4343900000000001</v>
      </c>
      <c r="N11" s="49">
        <v>2.5853199999999998</v>
      </c>
      <c r="O11" s="49">
        <v>3.7976399999999999</v>
      </c>
      <c r="P11" s="50" t="s">
        <v>9</v>
      </c>
      <c r="Q11" s="56">
        <v>15.1191</v>
      </c>
    </row>
    <row r="12" spans="1:25" ht="17" thickBot="1" x14ac:dyDescent="0.25">
      <c r="A12" s="25" t="s">
        <v>25</v>
      </c>
      <c r="B12" s="26" t="s">
        <v>26</v>
      </c>
      <c r="C12" s="36">
        <v>252</v>
      </c>
      <c r="D12" s="37">
        <v>364</v>
      </c>
      <c r="E12" s="37">
        <v>316</v>
      </c>
      <c r="F12" s="37">
        <v>252</v>
      </c>
      <c r="G12" s="31" t="s">
        <v>9</v>
      </c>
      <c r="H12" s="9">
        <v>364</v>
      </c>
      <c r="J12" s="25" t="s">
        <v>25</v>
      </c>
      <c r="K12" s="26" t="s">
        <v>26</v>
      </c>
      <c r="L12" s="57">
        <v>2.9302999999999999</v>
      </c>
      <c r="M12" s="58">
        <v>4.9805700000000002</v>
      </c>
      <c r="N12" s="58">
        <v>2.81216</v>
      </c>
      <c r="O12" s="58">
        <v>3.69631</v>
      </c>
      <c r="P12" s="59" t="s">
        <v>9</v>
      </c>
      <c r="Q12" s="60">
        <v>16.0122</v>
      </c>
    </row>
    <row r="13" spans="1:25" ht="17" thickBot="1" x14ac:dyDescent="0.25">
      <c r="S13" t="s">
        <v>31</v>
      </c>
    </row>
    <row r="14" spans="1:25" ht="17" thickBot="1" x14ac:dyDescent="0.25">
      <c r="A14" s="131" t="s">
        <v>1</v>
      </c>
      <c r="B14" s="131"/>
      <c r="C14" s="131"/>
      <c r="D14" s="131"/>
      <c r="E14" s="131"/>
      <c r="F14" s="131"/>
      <c r="G14" s="131"/>
      <c r="H14" s="131"/>
      <c r="J14" s="131" t="s">
        <v>1</v>
      </c>
      <c r="K14" s="131"/>
      <c r="L14" s="131"/>
      <c r="M14" s="131"/>
      <c r="N14" s="131"/>
      <c r="O14" s="131"/>
      <c r="P14" s="131"/>
      <c r="Q14" s="131"/>
      <c r="S14" s="43"/>
      <c r="T14" s="45" t="s">
        <v>3</v>
      </c>
      <c r="U14" s="45" t="s">
        <v>7</v>
      </c>
      <c r="V14" s="45" t="s">
        <v>4</v>
      </c>
      <c r="W14" s="45" t="s">
        <v>8</v>
      </c>
      <c r="X14" s="45" t="s">
        <v>5</v>
      </c>
      <c r="Y14" s="46" t="s">
        <v>6</v>
      </c>
    </row>
    <row r="15" spans="1:25" ht="17" thickBot="1" x14ac:dyDescent="0.25">
      <c r="A15" s="129" t="s">
        <v>30</v>
      </c>
      <c r="B15" s="130"/>
      <c r="C15" s="27" t="s">
        <v>3</v>
      </c>
      <c r="D15" s="27" t="s">
        <v>7</v>
      </c>
      <c r="E15" s="27" t="s">
        <v>4</v>
      </c>
      <c r="F15" s="27" t="s">
        <v>8</v>
      </c>
      <c r="G15" s="27" t="s">
        <v>5</v>
      </c>
      <c r="H15" s="28" t="s">
        <v>6</v>
      </c>
      <c r="J15" s="129" t="s">
        <v>30</v>
      </c>
      <c r="K15" s="130"/>
      <c r="L15" s="27" t="s">
        <v>3</v>
      </c>
      <c r="M15" s="27" t="s">
        <v>7</v>
      </c>
      <c r="N15" s="27" t="s">
        <v>4</v>
      </c>
      <c r="O15" s="27" t="s">
        <v>8</v>
      </c>
      <c r="P15" s="27" t="s">
        <v>5</v>
      </c>
      <c r="Q15" s="28" t="s">
        <v>6</v>
      </c>
      <c r="S15" s="23" t="s">
        <v>0</v>
      </c>
      <c r="T15" s="39">
        <f>AVERAGE(C4:C12)</f>
        <v>250.55555555555554</v>
      </c>
      <c r="U15" s="39">
        <f>AVERAGE(D4:D12)</f>
        <v>359.33333333333331</v>
      </c>
      <c r="V15" s="39">
        <f>AVERAGE(E4:E12)</f>
        <v>317.33333333333331</v>
      </c>
      <c r="W15" s="39">
        <f>AVERAGE(F4:F12)</f>
        <v>255.44444444444446</v>
      </c>
      <c r="X15" s="47" t="s">
        <v>9</v>
      </c>
      <c r="Y15" s="40">
        <f t="shared" ref="Y15" si="0">AVERAGE(H4:H12)</f>
        <v>364.55555555555554</v>
      </c>
    </row>
    <row r="16" spans="1:25" x14ac:dyDescent="0.2">
      <c r="A16" s="23" t="s">
        <v>17</v>
      </c>
      <c r="B16" s="24" t="s">
        <v>18</v>
      </c>
      <c r="C16" s="2">
        <v>88</v>
      </c>
      <c r="D16" s="3">
        <v>107</v>
      </c>
      <c r="E16" s="3">
        <v>103</v>
      </c>
      <c r="F16" s="3">
        <v>86</v>
      </c>
      <c r="G16" s="29" t="s">
        <v>9</v>
      </c>
      <c r="H16" s="4">
        <v>99</v>
      </c>
      <c r="J16" s="23" t="s">
        <v>17</v>
      </c>
      <c r="K16" s="24" t="s">
        <v>18</v>
      </c>
      <c r="L16" s="51">
        <v>0.73098600000000002</v>
      </c>
      <c r="M16" s="52">
        <v>0.69370900000000002</v>
      </c>
      <c r="N16" s="52">
        <v>0.66888000000000003</v>
      </c>
      <c r="O16" s="52">
        <v>0.60127200000000003</v>
      </c>
      <c r="P16" s="53" t="s">
        <v>9</v>
      </c>
      <c r="Q16" s="54">
        <v>3.50075</v>
      </c>
      <c r="S16" s="23" t="s">
        <v>1</v>
      </c>
      <c r="T16" s="39">
        <f>AVERAGE(C16:C24)</f>
        <v>143.88888888888889</v>
      </c>
      <c r="U16" s="39">
        <f>AVERAGE(D16:D24)</f>
        <v>177.11111111111111</v>
      </c>
      <c r="V16" s="39">
        <f>AVERAGE(E16:E24)</f>
        <v>172</v>
      </c>
      <c r="W16" s="39">
        <f>AVERAGE(F16:F24)</f>
        <v>150.33333333333334</v>
      </c>
      <c r="X16" s="47" t="s">
        <v>9</v>
      </c>
      <c r="Y16" s="40">
        <f>AVERAGE(H16:H24)</f>
        <v>157</v>
      </c>
    </row>
    <row r="17" spans="1:25" x14ac:dyDescent="0.2">
      <c r="A17" s="23" t="s">
        <v>18</v>
      </c>
      <c r="B17" s="24" t="s">
        <v>19</v>
      </c>
      <c r="C17" s="5">
        <v>83</v>
      </c>
      <c r="D17" s="1">
        <v>93</v>
      </c>
      <c r="E17" s="1">
        <v>98</v>
      </c>
      <c r="F17" s="1">
        <v>94</v>
      </c>
      <c r="G17" s="30" t="s">
        <v>9</v>
      </c>
      <c r="H17" s="6">
        <v>86</v>
      </c>
      <c r="J17" s="23" t="s">
        <v>18</v>
      </c>
      <c r="K17" s="24" t="s">
        <v>19</v>
      </c>
      <c r="L17" s="55">
        <v>0.68692200000000003</v>
      </c>
      <c r="M17" s="49">
        <v>0.62292599999999998</v>
      </c>
      <c r="N17" s="49">
        <v>0.60320099999999999</v>
      </c>
      <c r="O17" s="49">
        <v>0.668327</v>
      </c>
      <c r="P17" s="50" t="s">
        <v>9</v>
      </c>
      <c r="Q17" s="56">
        <v>3.37961</v>
      </c>
      <c r="S17" s="23" t="s">
        <v>2</v>
      </c>
      <c r="T17" s="39">
        <f>AVERAGE(C28:C36)</f>
        <v>352.22222222222223</v>
      </c>
      <c r="U17" s="39">
        <f>AVERAGE(D28:D36)</f>
        <v>544.88888888888891</v>
      </c>
      <c r="V17" s="39">
        <f>AVERAGE(E28:E36)</f>
        <v>472.66666666666669</v>
      </c>
      <c r="W17" s="39">
        <f>AVERAGE(F28:F36)</f>
        <v>351.55555555555554</v>
      </c>
      <c r="X17" s="47" t="s">
        <v>9</v>
      </c>
      <c r="Y17" s="40">
        <f>AVERAGE(H28:H36)</f>
        <v>646</v>
      </c>
    </row>
    <row r="18" spans="1:25" x14ac:dyDescent="0.2">
      <c r="A18" s="23" t="s">
        <v>19</v>
      </c>
      <c r="B18" s="24" t="s">
        <v>20</v>
      </c>
      <c r="C18" s="5">
        <v>107</v>
      </c>
      <c r="D18" s="1">
        <v>144</v>
      </c>
      <c r="E18" s="1">
        <v>124</v>
      </c>
      <c r="F18" s="1">
        <v>101</v>
      </c>
      <c r="G18" s="30" t="s">
        <v>9</v>
      </c>
      <c r="H18" s="6">
        <v>110</v>
      </c>
      <c r="J18" s="23" t="s">
        <v>19</v>
      </c>
      <c r="K18" s="24" t="s">
        <v>20</v>
      </c>
      <c r="L18" s="55">
        <v>0.67316299999999996</v>
      </c>
      <c r="M18" s="49">
        <v>0.69792200000000004</v>
      </c>
      <c r="N18" s="49">
        <v>0.68667900000000004</v>
      </c>
      <c r="O18" s="49">
        <v>0.86098399999999997</v>
      </c>
      <c r="P18" s="50" t="s">
        <v>9</v>
      </c>
      <c r="Q18" s="56">
        <v>3.7925599999999999</v>
      </c>
      <c r="S18" s="44" t="s">
        <v>3</v>
      </c>
      <c r="T18" s="39">
        <f>AVERAGE(C40:C48)</f>
        <v>563.66666666666663</v>
      </c>
      <c r="U18" s="39">
        <f>AVERAGE(D40:D48)</f>
        <v>830.44444444444446</v>
      </c>
      <c r="V18" s="39">
        <f>AVERAGE(E40:E48)</f>
        <v>566.11111111111109</v>
      </c>
      <c r="W18" s="39">
        <f>AVERAGE(F40:F48)</f>
        <v>556.44444444444446</v>
      </c>
      <c r="X18" s="47" t="s">
        <v>9</v>
      </c>
      <c r="Y18" s="40">
        <f>AVERAGE(H40:H48)</f>
        <v>802.77777777777783</v>
      </c>
    </row>
    <row r="19" spans="1:25" x14ac:dyDescent="0.2">
      <c r="A19" s="23" t="s">
        <v>20</v>
      </c>
      <c r="B19" s="24" t="s">
        <v>21</v>
      </c>
      <c r="C19" s="5">
        <v>113</v>
      </c>
      <c r="D19" s="1">
        <v>129</v>
      </c>
      <c r="E19" s="1">
        <v>118</v>
      </c>
      <c r="F19" s="1">
        <v>106</v>
      </c>
      <c r="G19" s="30" t="s">
        <v>9</v>
      </c>
      <c r="H19" s="6">
        <v>99</v>
      </c>
      <c r="J19" s="23" t="s">
        <v>20</v>
      </c>
      <c r="K19" s="24" t="s">
        <v>21</v>
      </c>
      <c r="L19" s="55">
        <v>0.76512999999999998</v>
      </c>
      <c r="M19" s="49">
        <v>0.95038</v>
      </c>
      <c r="N19" s="49">
        <v>0.68390700000000004</v>
      </c>
      <c r="O19" s="49">
        <v>0.95518800000000004</v>
      </c>
      <c r="P19" s="50" t="s">
        <v>9</v>
      </c>
      <c r="Q19" s="56">
        <v>4.48238</v>
      </c>
      <c r="S19" s="23" t="s">
        <v>4</v>
      </c>
      <c r="T19" s="39">
        <f>AVERAGE(C52:C60)</f>
        <v>153.11111111111111</v>
      </c>
      <c r="U19" s="39">
        <f>AVERAGE(D52:D60)</f>
        <v>155.88888888888889</v>
      </c>
      <c r="V19" s="39">
        <f>AVERAGE(E52:E60)</f>
        <v>162.88888888888889</v>
      </c>
      <c r="W19" s="39">
        <f>AVERAGE(F52:F60)</f>
        <v>69.666666666666671</v>
      </c>
      <c r="X19" s="47" t="s">
        <v>9</v>
      </c>
      <c r="Y19" s="40">
        <f>AVERAGE(H52:H60)</f>
        <v>178.33333333333334</v>
      </c>
    </row>
    <row r="20" spans="1:25" x14ac:dyDescent="0.2">
      <c r="A20" s="23" t="s">
        <v>21</v>
      </c>
      <c r="B20" s="24" t="s">
        <v>22</v>
      </c>
      <c r="C20" s="5">
        <v>152</v>
      </c>
      <c r="D20" s="1">
        <v>141</v>
      </c>
      <c r="E20" s="1">
        <v>165</v>
      </c>
      <c r="F20" s="1">
        <v>153</v>
      </c>
      <c r="G20" s="30" t="s">
        <v>9</v>
      </c>
      <c r="H20" s="6">
        <v>127</v>
      </c>
      <c r="J20" s="23" t="s">
        <v>21</v>
      </c>
      <c r="K20" s="24" t="s">
        <v>22</v>
      </c>
      <c r="L20" s="55">
        <v>3.4423499999999998</v>
      </c>
      <c r="M20" s="49">
        <v>4.4824799999999998</v>
      </c>
      <c r="N20" s="49">
        <v>4.3946800000000001</v>
      </c>
      <c r="O20" s="49">
        <v>3.5879699999999999</v>
      </c>
      <c r="P20" s="50" t="s">
        <v>9</v>
      </c>
      <c r="Q20" s="56">
        <v>13.3527</v>
      </c>
      <c r="S20" s="23" t="s">
        <v>5</v>
      </c>
      <c r="T20" s="39">
        <f>AVERAGE(C64:C72)</f>
        <v>359.44444444444446</v>
      </c>
      <c r="U20" s="39">
        <f t="shared" ref="U20:Y20" si="1">AVERAGE(D64:D72)</f>
        <v>449</v>
      </c>
      <c r="V20" s="39">
        <f t="shared" si="1"/>
        <v>371.11111111111109</v>
      </c>
      <c r="W20" s="39">
        <f t="shared" si="1"/>
        <v>358.66666666666669</v>
      </c>
      <c r="X20" s="39">
        <f t="shared" si="1"/>
        <v>384.77777777777777</v>
      </c>
      <c r="Y20" s="40">
        <f t="shared" si="1"/>
        <v>409.22222222222223</v>
      </c>
    </row>
    <row r="21" spans="1:25" ht="17" thickBot="1" x14ac:dyDescent="0.25">
      <c r="A21" s="23" t="s">
        <v>22</v>
      </c>
      <c r="B21" s="24" t="s">
        <v>23</v>
      </c>
      <c r="C21" s="5">
        <v>245</v>
      </c>
      <c r="D21" s="1">
        <v>427</v>
      </c>
      <c r="E21" s="1">
        <v>387</v>
      </c>
      <c r="F21" s="1">
        <v>325</v>
      </c>
      <c r="G21" s="30" t="s">
        <v>9</v>
      </c>
      <c r="H21" s="6">
        <v>403</v>
      </c>
      <c r="J21" s="23" t="s">
        <v>22</v>
      </c>
      <c r="K21" s="24" t="s">
        <v>23</v>
      </c>
      <c r="L21" s="55">
        <v>1.67408</v>
      </c>
      <c r="M21" s="49">
        <v>2.1656499999999999</v>
      </c>
      <c r="N21" s="49">
        <v>2.0589400000000002</v>
      </c>
      <c r="O21" s="49">
        <v>1.84714</v>
      </c>
      <c r="P21" s="50" t="s">
        <v>9</v>
      </c>
      <c r="Q21" s="56">
        <v>17.7193</v>
      </c>
      <c r="S21" s="25" t="s">
        <v>6</v>
      </c>
      <c r="T21" s="41">
        <f>AVERAGE(C76:C84)</f>
        <v>274.77777777777777</v>
      </c>
      <c r="U21" s="41">
        <f>AVERAGE(D76:D84)</f>
        <v>356.33333333333331</v>
      </c>
      <c r="V21" s="48" t="s">
        <v>9</v>
      </c>
      <c r="W21" s="41">
        <f>AVERAGE(F76:F84)</f>
        <v>272.55555555555554</v>
      </c>
      <c r="X21" s="48" t="s">
        <v>9</v>
      </c>
      <c r="Y21" s="42">
        <f>AVERAGE(H76:H84)</f>
        <v>290.77777777777777</v>
      </c>
    </row>
    <row r="22" spans="1:25" x14ac:dyDescent="0.2">
      <c r="A22" s="23" t="s">
        <v>23</v>
      </c>
      <c r="B22" s="24" t="s">
        <v>24</v>
      </c>
      <c r="C22" s="5">
        <v>66</v>
      </c>
      <c r="D22" s="1">
        <v>57</v>
      </c>
      <c r="E22" s="1">
        <v>62</v>
      </c>
      <c r="F22" s="1">
        <v>64</v>
      </c>
      <c r="G22" s="30" t="s">
        <v>9</v>
      </c>
      <c r="H22" s="6">
        <v>53</v>
      </c>
      <c r="J22" s="23" t="s">
        <v>23</v>
      </c>
      <c r="K22" s="24" t="s">
        <v>24</v>
      </c>
      <c r="L22" s="55">
        <v>0.78963000000000005</v>
      </c>
      <c r="M22" s="49">
        <v>0.67912899999999998</v>
      </c>
      <c r="N22" s="49">
        <v>0.924701</v>
      </c>
      <c r="O22" s="49">
        <v>0.85553599999999996</v>
      </c>
      <c r="P22" s="50" t="s">
        <v>9</v>
      </c>
      <c r="Q22" s="56">
        <v>4.5106099999999998</v>
      </c>
    </row>
    <row r="23" spans="1:25" x14ac:dyDescent="0.2">
      <c r="A23" s="23" t="s">
        <v>24</v>
      </c>
      <c r="B23" s="24" t="s">
        <v>25</v>
      </c>
      <c r="C23" s="5">
        <v>231</v>
      </c>
      <c r="D23" s="1">
        <v>284</v>
      </c>
      <c r="E23" s="1">
        <v>283</v>
      </c>
      <c r="F23" s="1">
        <v>235</v>
      </c>
      <c r="G23" s="30" t="s">
        <v>9</v>
      </c>
      <c r="H23" s="6">
        <v>254</v>
      </c>
      <c r="J23" s="23" t="s">
        <v>24</v>
      </c>
      <c r="K23" s="24" t="s">
        <v>25</v>
      </c>
      <c r="L23" s="55">
        <v>1.50397</v>
      </c>
      <c r="M23" s="49">
        <v>1.47594</v>
      </c>
      <c r="N23" s="49">
        <v>1.95238</v>
      </c>
      <c r="O23" s="49">
        <v>1.6940599999999999</v>
      </c>
      <c r="P23" s="50" t="s">
        <v>9</v>
      </c>
      <c r="Q23" s="56">
        <v>7.9954299999999998</v>
      </c>
    </row>
    <row r="24" spans="1:25" ht="17" thickBot="1" x14ac:dyDescent="0.25">
      <c r="A24" s="25" t="s">
        <v>25</v>
      </c>
      <c r="B24" s="26" t="s">
        <v>26</v>
      </c>
      <c r="C24" s="7">
        <v>210</v>
      </c>
      <c r="D24" s="8">
        <v>212</v>
      </c>
      <c r="E24" s="8">
        <v>208</v>
      </c>
      <c r="F24" s="8">
        <v>189</v>
      </c>
      <c r="G24" s="31" t="s">
        <v>9</v>
      </c>
      <c r="H24" s="9">
        <v>182</v>
      </c>
      <c r="J24" s="25" t="s">
        <v>25</v>
      </c>
      <c r="K24" s="26" t="s">
        <v>26</v>
      </c>
      <c r="L24" s="57">
        <v>2.33867</v>
      </c>
      <c r="M24" s="58">
        <v>2.19686</v>
      </c>
      <c r="N24" s="58">
        <v>2.9610099999999999</v>
      </c>
      <c r="O24" s="58">
        <v>2.4672999999999998</v>
      </c>
      <c r="P24" s="59" t="s">
        <v>9</v>
      </c>
      <c r="Q24" s="60">
        <v>9.7831399999999995</v>
      </c>
    </row>
    <row r="26" spans="1:25" ht="17" thickBot="1" x14ac:dyDescent="0.25">
      <c r="A26" s="131" t="s">
        <v>2</v>
      </c>
      <c r="B26" s="131"/>
      <c r="C26" s="131"/>
      <c r="D26" s="131"/>
      <c r="E26" s="131"/>
      <c r="F26" s="131"/>
      <c r="G26" s="131"/>
      <c r="H26" s="131"/>
      <c r="J26" s="131" t="s">
        <v>2</v>
      </c>
      <c r="K26" s="131"/>
      <c r="L26" s="131"/>
      <c r="M26" s="131"/>
      <c r="N26" s="131"/>
      <c r="O26" s="131"/>
      <c r="P26" s="131"/>
      <c r="Q26" s="131"/>
    </row>
    <row r="27" spans="1:25" ht="17" thickBot="1" x14ac:dyDescent="0.25">
      <c r="A27" s="129"/>
      <c r="B27" s="130"/>
      <c r="C27" s="27" t="s">
        <v>3</v>
      </c>
      <c r="D27" s="27" t="s">
        <v>7</v>
      </c>
      <c r="E27" s="27" t="s">
        <v>4</v>
      </c>
      <c r="F27" s="27" t="s">
        <v>8</v>
      </c>
      <c r="G27" s="27" t="s">
        <v>5</v>
      </c>
      <c r="H27" s="28" t="s">
        <v>6</v>
      </c>
      <c r="J27" s="129" t="s">
        <v>30</v>
      </c>
      <c r="K27" s="130"/>
      <c r="L27" s="27" t="s">
        <v>3</v>
      </c>
      <c r="M27" s="27" t="s">
        <v>7</v>
      </c>
      <c r="N27" s="27" t="s">
        <v>4</v>
      </c>
      <c r="O27" s="27" t="s">
        <v>8</v>
      </c>
      <c r="P27" s="27" t="s">
        <v>5</v>
      </c>
      <c r="Q27" s="28" t="s">
        <v>6</v>
      </c>
    </row>
    <row r="28" spans="1:25" x14ac:dyDescent="0.2">
      <c r="A28" s="23" t="s">
        <v>17</v>
      </c>
      <c r="B28" s="24" t="s">
        <v>18</v>
      </c>
      <c r="C28" s="2">
        <v>367</v>
      </c>
      <c r="D28" s="3">
        <v>539</v>
      </c>
      <c r="E28" s="3">
        <v>484</v>
      </c>
      <c r="F28" s="3">
        <v>365</v>
      </c>
      <c r="G28" s="29" t="s">
        <v>9</v>
      </c>
      <c r="H28" s="4">
        <v>636</v>
      </c>
      <c r="J28" s="23" t="s">
        <v>17</v>
      </c>
      <c r="K28" s="24" t="s">
        <v>18</v>
      </c>
      <c r="L28" s="51">
        <v>7.29291</v>
      </c>
      <c r="M28" s="52">
        <v>8.8951100000000007</v>
      </c>
      <c r="N28" s="52">
        <v>6.3144999999999998</v>
      </c>
      <c r="O28" s="52">
        <v>9.6049299999999995</v>
      </c>
      <c r="P28" s="53" t="s">
        <v>9</v>
      </c>
      <c r="Q28" s="54">
        <v>19.9239</v>
      </c>
    </row>
    <row r="29" spans="1:25" x14ac:dyDescent="0.2">
      <c r="A29" s="23" t="s">
        <v>18</v>
      </c>
      <c r="B29" s="24" t="s">
        <v>19</v>
      </c>
      <c r="C29" s="5">
        <v>367</v>
      </c>
      <c r="D29" s="1">
        <v>592</v>
      </c>
      <c r="E29" s="1">
        <v>507</v>
      </c>
      <c r="F29" s="1">
        <v>381</v>
      </c>
      <c r="G29" s="30" t="s">
        <v>9</v>
      </c>
      <c r="H29" s="6">
        <v>676</v>
      </c>
      <c r="J29" s="23" t="s">
        <v>18</v>
      </c>
      <c r="K29" s="24" t="s">
        <v>19</v>
      </c>
      <c r="L29" s="55">
        <v>7.2008400000000004</v>
      </c>
      <c r="M29" s="49">
        <v>8.7484500000000001</v>
      </c>
      <c r="N29" s="49">
        <v>6.1807499999999997</v>
      </c>
      <c r="O29" s="49">
        <v>9.53477</v>
      </c>
      <c r="P29" s="50" t="s">
        <v>9</v>
      </c>
      <c r="Q29" s="56">
        <v>19.7622</v>
      </c>
    </row>
    <row r="30" spans="1:25" x14ac:dyDescent="0.2">
      <c r="A30" s="23" t="s">
        <v>19</v>
      </c>
      <c r="B30" s="24" t="s">
        <v>20</v>
      </c>
      <c r="C30" s="5">
        <v>358</v>
      </c>
      <c r="D30" s="1">
        <v>538</v>
      </c>
      <c r="E30" s="1">
        <v>480</v>
      </c>
      <c r="F30" s="1">
        <v>343</v>
      </c>
      <c r="G30" s="30" t="s">
        <v>9</v>
      </c>
      <c r="H30" s="6">
        <v>640</v>
      </c>
      <c r="J30" s="23" t="s">
        <v>19</v>
      </c>
      <c r="K30" s="24" t="s">
        <v>20</v>
      </c>
      <c r="L30" s="55">
        <v>7.0881800000000004</v>
      </c>
      <c r="M30" s="49">
        <v>8.70932</v>
      </c>
      <c r="N30" s="49">
        <v>6.0949900000000001</v>
      </c>
      <c r="O30" s="49">
        <v>9.6054700000000004</v>
      </c>
      <c r="P30" s="50" t="s">
        <v>9</v>
      </c>
      <c r="Q30" s="56">
        <v>19.6356</v>
      </c>
    </row>
    <row r="31" spans="1:25" x14ac:dyDescent="0.2">
      <c r="A31" s="23" t="s">
        <v>20</v>
      </c>
      <c r="B31" s="24" t="s">
        <v>21</v>
      </c>
      <c r="C31" s="5">
        <v>347</v>
      </c>
      <c r="D31" s="1">
        <v>543</v>
      </c>
      <c r="E31" s="1">
        <v>473</v>
      </c>
      <c r="F31" s="1">
        <v>324</v>
      </c>
      <c r="G31" s="30" t="s">
        <v>9</v>
      </c>
      <c r="H31" s="6">
        <v>648</v>
      </c>
      <c r="J31" s="23" t="s">
        <v>20</v>
      </c>
      <c r="K31" s="24" t="s">
        <v>21</v>
      </c>
      <c r="L31" s="55">
        <v>7.0579799999999997</v>
      </c>
      <c r="M31" s="49">
        <v>8.7638599999999993</v>
      </c>
      <c r="N31" s="49">
        <v>6.1430100000000003</v>
      </c>
      <c r="O31" s="49">
        <v>9.6053200000000007</v>
      </c>
      <c r="P31" s="50" t="s">
        <v>9</v>
      </c>
      <c r="Q31" s="56">
        <v>19.585799999999999</v>
      </c>
    </row>
    <row r="32" spans="1:25" x14ac:dyDescent="0.2">
      <c r="A32" s="23" t="s">
        <v>21</v>
      </c>
      <c r="B32" s="24" t="s">
        <v>22</v>
      </c>
      <c r="C32" s="5">
        <v>344</v>
      </c>
      <c r="D32" s="1">
        <v>543</v>
      </c>
      <c r="E32" s="1">
        <v>458</v>
      </c>
      <c r="F32" s="1">
        <v>335</v>
      </c>
      <c r="G32" s="30" t="s">
        <v>9</v>
      </c>
      <c r="H32" s="6">
        <v>636</v>
      </c>
      <c r="J32" s="23" t="s">
        <v>21</v>
      </c>
      <c r="K32" s="24" t="s">
        <v>22</v>
      </c>
      <c r="L32" s="55">
        <v>7.0289599999999997</v>
      </c>
      <c r="M32" s="49">
        <v>8.6578800000000005</v>
      </c>
      <c r="N32" s="49">
        <v>5.9918899999999997</v>
      </c>
      <c r="O32" s="49">
        <v>9.4839199999999995</v>
      </c>
      <c r="P32" s="50" t="s">
        <v>9</v>
      </c>
      <c r="Q32" s="56">
        <v>19.457699999999999</v>
      </c>
    </row>
    <row r="33" spans="1:17" x14ac:dyDescent="0.2">
      <c r="A33" s="23" t="s">
        <v>22</v>
      </c>
      <c r="B33" s="24" t="s">
        <v>23</v>
      </c>
      <c r="C33" s="5">
        <v>355</v>
      </c>
      <c r="D33" s="1">
        <v>548</v>
      </c>
      <c r="E33" s="1">
        <v>481</v>
      </c>
      <c r="F33" s="1">
        <v>368</v>
      </c>
      <c r="G33" s="30" t="s">
        <v>9</v>
      </c>
      <c r="H33" s="6">
        <v>672</v>
      </c>
      <c r="J33" s="23" t="s">
        <v>22</v>
      </c>
      <c r="K33" s="24" t="s">
        <v>23</v>
      </c>
      <c r="L33" s="55">
        <v>6.9968899999999996</v>
      </c>
      <c r="M33" s="49">
        <v>5.9199400000000004</v>
      </c>
      <c r="N33" s="49">
        <v>5.97987</v>
      </c>
      <c r="O33" s="49">
        <v>8.8194099999999995</v>
      </c>
      <c r="P33" s="50" t="s">
        <v>9</v>
      </c>
      <c r="Q33" s="56">
        <v>19.549800000000001</v>
      </c>
    </row>
    <row r="34" spans="1:17" x14ac:dyDescent="0.2">
      <c r="A34" s="23" t="s">
        <v>23</v>
      </c>
      <c r="B34" s="24" t="s">
        <v>24</v>
      </c>
      <c r="C34" s="5">
        <v>343</v>
      </c>
      <c r="D34" s="1">
        <v>526</v>
      </c>
      <c r="E34" s="1">
        <v>453</v>
      </c>
      <c r="F34" s="1">
        <v>349</v>
      </c>
      <c r="G34" s="30" t="s">
        <v>9</v>
      </c>
      <c r="H34" s="6">
        <v>653</v>
      </c>
      <c r="J34" s="23" t="s">
        <v>23</v>
      </c>
      <c r="K34" s="24" t="s">
        <v>24</v>
      </c>
      <c r="L34" s="55">
        <v>6.6013200000000003</v>
      </c>
      <c r="M34" s="49">
        <v>8.0194600000000005</v>
      </c>
      <c r="N34" s="49">
        <v>5.6630599999999998</v>
      </c>
      <c r="O34" s="49">
        <v>6.25671</v>
      </c>
      <c r="P34" s="50" t="s">
        <v>9</v>
      </c>
      <c r="Q34" s="56">
        <v>19.014500000000002</v>
      </c>
    </row>
    <row r="35" spans="1:17" x14ac:dyDescent="0.2">
      <c r="A35" s="23" t="s">
        <v>24</v>
      </c>
      <c r="B35" s="24" t="s">
        <v>25</v>
      </c>
      <c r="C35" s="5">
        <v>341</v>
      </c>
      <c r="D35" s="1">
        <v>541</v>
      </c>
      <c r="E35" s="1">
        <v>475</v>
      </c>
      <c r="F35" s="1">
        <v>345</v>
      </c>
      <c r="G35" s="30" t="s">
        <v>9</v>
      </c>
      <c r="H35" s="6">
        <v>639</v>
      </c>
      <c r="J35" s="23" t="s">
        <v>24</v>
      </c>
      <c r="K35" s="24" t="s">
        <v>25</v>
      </c>
      <c r="L35" s="55">
        <v>9.0782399999999992</v>
      </c>
      <c r="M35" s="49">
        <v>7.6972100000000001</v>
      </c>
      <c r="N35" s="49">
        <v>5.4785500000000003</v>
      </c>
      <c r="O35" s="49">
        <v>5.93642</v>
      </c>
      <c r="P35" s="50" t="s">
        <v>9</v>
      </c>
      <c r="Q35" s="56">
        <v>18.513999999999999</v>
      </c>
    </row>
    <row r="36" spans="1:17" ht="17" thickBot="1" x14ac:dyDescent="0.25">
      <c r="A36" s="25" t="s">
        <v>25</v>
      </c>
      <c r="B36" s="26" t="s">
        <v>26</v>
      </c>
      <c r="C36" s="7">
        <v>348</v>
      </c>
      <c r="D36" s="8">
        <v>534</v>
      </c>
      <c r="E36" s="8">
        <v>443</v>
      </c>
      <c r="F36" s="8">
        <v>354</v>
      </c>
      <c r="G36" s="31" t="s">
        <v>9</v>
      </c>
      <c r="H36" s="9">
        <v>614</v>
      </c>
      <c r="J36" s="25" t="s">
        <v>25</v>
      </c>
      <c r="K36" s="26" t="s">
        <v>26</v>
      </c>
      <c r="L36" s="57">
        <v>9.2576900000000002</v>
      </c>
      <c r="M36" s="58">
        <v>7.9604299999999997</v>
      </c>
      <c r="N36" s="58">
        <v>5.7557400000000003</v>
      </c>
      <c r="O36" s="58">
        <v>6.0734300000000001</v>
      </c>
      <c r="P36" s="59" t="s">
        <v>9</v>
      </c>
      <c r="Q36" s="60">
        <v>18.821400000000001</v>
      </c>
    </row>
    <row r="38" spans="1:17" ht="17" thickBot="1" x14ac:dyDescent="0.25">
      <c r="A38" s="131" t="s">
        <v>3</v>
      </c>
      <c r="B38" s="131"/>
      <c r="C38" s="131"/>
      <c r="D38" s="131"/>
      <c r="E38" s="131"/>
      <c r="F38" s="131"/>
      <c r="G38" s="131"/>
      <c r="H38" s="131"/>
      <c r="J38" s="131" t="s">
        <v>3</v>
      </c>
      <c r="K38" s="131"/>
      <c r="L38" s="131"/>
      <c r="M38" s="131"/>
      <c r="N38" s="131"/>
      <c r="O38" s="131"/>
      <c r="P38" s="131"/>
      <c r="Q38" s="131"/>
    </row>
    <row r="39" spans="1:17" ht="17" thickBot="1" x14ac:dyDescent="0.25">
      <c r="A39" s="129"/>
      <c r="B39" s="130"/>
      <c r="C39" s="27" t="s">
        <v>3</v>
      </c>
      <c r="D39" s="27" t="s">
        <v>7</v>
      </c>
      <c r="E39" s="27" t="s">
        <v>4</v>
      </c>
      <c r="F39" s="27" t="s">
        <v>8</v>
      </c>
      <c r="G39" s="27" t="s">
        <v>5</v>
      </c>
      <c r="H39" s="28" t="s">
        <v>6</v>
      </c>
      <c r="J39" s="129" t="s">
        <v>30</v>
      </c>
      <c r="K39" s="130"/>
      <c r="L39" s="27" t="s">
        <v>3</v>
      </c>
      <c r="M39" s="27" t="s">
        <v>7</v>
      </c>
      <c r="N39" s="27" t="s">
        <v>4</v>
      </c>
      <c r="O39" s="27" t="s">
        <v>8</v>
      </c>
      <c r="P39" s="27" t="s">
        <v>5</v>
      </c>
      <c r="Q39" s="28" t="s">
        <v>6</v>
      </c>
    </row>
    <row r="40" spans="1:17" x14ac:dyDescent="0.2">
      <c r="A40" s="23" t="s">
        <v>17</v>
      </c>
      <c r="B40" s="24" t="s">
        <v>18</v>
      </c>
      <c r="C40" s="2">
        <v>589</v>
      </c>
      <c r="D40" s="3">
        <v>845</v>
      </c>
      <c r="E40" s="3">
        <v>579</v>
      </c>
      <c r="F40" s="3">
        <v>567</v>
      </c>
      <c r="G40" s="29" t="s">
        <v>9</v>
      </c>
      <c r="H40" s="4">
        <v>810</v>
      </c>
      <c r="J40" s="23" t="s">
        <v>17</v>
      </c>
      <c r="K40" s="24" t="s">
        <v>18</v>
      </c>
      <c r="L40" s="51">
        <v>16.558499999999999</v>
      </c>
      <c r="M40" s="52">
        <v>15.591200000000001</v>
      </c>
      <c r="N40" s="52">
        <v>21.927900000000001</v>
      </c>
      <c r="O40" s="52">
        <v>12.3407</v>
      </c>
      <c r="P40" s="53" t="s">
        <v>9</v>
      </c>
      <c r="Q40" s="54">
        <v>30.774699999999999</v>
      </c>
    </row>
    <row r="41" spans="1:17" x14ac:dyDescent="0.2">
      <c r="A41" s="23" t="s">
        <v>18</v>
      </c>
      <c r="B41" s="24" t="s">
        <v>19</v>
      </c>
      <c r="C41" s="5">
        <v>578</v>
      </c>
      <c r="D41" s="1">
        <v>864</v>
      </c>
      <c r="E41" s="1">
        <v>592</v>
      </c>
      <c r="F41" s="1">
        <v>558</v>
      </c>
      <c r="G41" s="30" t="s">
        <v>9</v>
      </c>
      <c r="H41" s="6">
        <v>837</v>
      </c>
      <c r="J41" s="23" t="s">
        <v>18</v>
      </c>
      <c r="K41" s="24" t="s">
        <v>19</v>
      </c>
      <c r="L41" s="55">
        <v>16.5884</v>
      </c>
      <c r="M41" s="49">
        <v>16.3065</v>
      </c>
      <c r="N41" s="49">
        <v>21.9756</v>
      </c>
      <c r="O41" s="49">
        <v>9.3769500000000008</v>
      </c>
      <c r="P41" s="50" t="s">
        <v>9</v>
      </c>
      <c r="Q41" s="56">
        <v>31.262699999999999</v>
      </c>
    </row>
    <row r="42" spans="1:17" x14ac:dyDescent="0.2">
      <c r="A42" s="23" t="s">
        <v>19</v>
      </c>
      <c r="B42" s="24" t="s">
        <v>20</v>
      </c>
      <c r="C42" s="5">
        <v>554</v>
      </c>
      <c r="D42" s="1">
        <v>815</v>
      </c>
      <c r="E42" s="1">
        <v>533</v>
      </c>
      <c r="F42" s="1">
        <v>531</v>
      </c>
      <c r="G42" s="30" t="s">
        <v>9</v>
      </c>
      <c r="H42" s="6">
        <v>798</v>
      </c>
      <c r="J42" s="23" t="s">
        <v>19</v>
      </c>
      <c r="K42" s="24" t="s">
        <v>20</v>
      </c>
      <c r="L42" s="55">
        <v>16.312899999999999</v>
      </c>
      <c r="M42" s="49">
        <v>15.050599999999999</v>
      </c>
      <c r="N42" s="49">
        <v>21.6373</v>
      </c>
      <c r="O42" s="49">
        <v>10.194800000000001</v>
      </c>
      <c r="P42" s="50" t="s">
        <v>9</v>
      </c>
      <c r="Q42" s="56">
        <v>30.653400000000001</v>
      </c>
    </row>
    <row r="43" spans="1:17" x14ac:dyDescent="0.2">
      <c r="A43" s="23" t="s">
        <v>20</v>
      </c>
      <c r="B43" s="24" t="s">
        <v>21</v>
      </c>
      <c r="C43" s="5">
        <v>567</v>
      </c>
      <c r="D43" s="1">
        <v>823</v>
      </c>
      <c r="E43" s="1">
        <v>571</v>
      </c>
      <c r="F43" s="1">
        <v>567</v>
      </c>
      <c r="G43" s="30" t="s">
        <v>9</v>
      </c>
      <c r="H43" s="6">
        <v>817</v>
      </c>
      <c r="J43" s="23" t="s">
        <v>20</v>
      </c>
      <c r="K43" s="24" t="s">
        <v>21</v>
      </c>
      <c r="L43" s="55">
        <v>16.639900000000001</v>
      </c>
      <c r="M43" s="49">
        <v>15.1288</v>
      </c>
      <c r="N43" s="49">
        <v>21.619499999999999</v>
      </c>
      <c r="O43" s="49">
        <v>9.3381699999999999</v>
      </c>
      <c r="P43" s="50" t="s">
        <v>9</v>
      </c>
      <c r="Q43" s="56">
        <v>31.543199999999999</v>
      </c>
    </row>
    <row r="44" spans="1:17" x14ac:dyDescent="0.2">
      <c r="A44" s="23" t="s">
        <v>21</v>
      </c>
      <c r="B44" s="24" t="s">
        <v>22</v>
      </c>
      <c r="C44" s="5">
        <v>569</v>
      </c>
      <c r="D44" s="1">
        <v>803</v>
      </c>
      <c r="E44" s="1">
        <v>590</v>
      </c>
      <c r="F44" s="1">
        <v>559</v>
      </c>
      <c r="G44" s="30" t="s">
        <v>9</v>
      </c>
      <c r="H44" s="6">
        <v>812</v>
      </c>
      <c r="J44" s="23" t="s">
        <v>21</v>
      </c>
      <c r="K44" s="24" t="s">
        <v>22</v>
      </c>
      <c r="L44" s="55">
        <v>12.3858</v>
      </c>
      <c r="M44" s="49">
        <v>11.3032</v>
      </c>
      <c r="N44" s="49">
        <v>14.432600000000001</v>
      </c>
      <c r="O44" s="49">
        <v>10.013299999999999</v>
      </c>
      <c r="P44" s="50" t="s">
        <v>9</v>
      </c>
      <c r="Q44" s="56">
        <v>31.525099999999998</v>
      </c>
    </row>
    <row r="45" spans="1:17" x14ac:dyDescent="0.2">
      <c r="A45" s="23" t="s">
        <v>22</v>
      </c>
      <c r="B45" s="24" t="s">
        <v>23</v>
      </c>
      <c r="C45" s="5">
        <v>557</v>
      </c>
      <c r="D45" s="1">
        <v>853</v>
      </c>
      <c r="E45" s="1">
        <v>578</v>
      </c>
      <c r="F45" s="1">
        <v>573</v>
      </c>
      <c r="G45" s="30" t="s">
        <v>9</v>
      </c>
      <c r="H45" s="6">
        <v>820</v>
      </c>
      <c r="J45" s="23" t="s">
        <v>22</v>
      </c>
      <c r="K45" s="24" t="s">
        <v>23</v>
      </c>
      <c r="L45" s="55">
        <v>12.3222</v>
      </c>
      <c r="M45" s="49">
        <v>11.152900000000001</v>
      </c>
      <c r="N45" s="49">
        <v>14.206799999999999</v>
      </c>
      <c r="O45" s="49">
        <v>17.542100000000001</v>
      </c>
      <c r="P45" s="50" t="s">
        <v>9</v>
      </c>
      <c r="Q45" s="56">
        <v>31.360499999999998</v>
      </c>
    </row>
    <row r="46" spans="1:17" x14ac:dyDescent="0.2">
      <c r="A46" s="23" t="s">
        <v>23</v>
      </c>
      <c r="B46" s="24" t="s">
        <v>24</v>
      </c>
      <c r="C46" s="5">
        <v>563</v>
      </c>
      <c r="D46" s="1">
        <v>829</v>
      </c>
      <c r="E46" s="1">
        <v>561</v>
      </c>
      <c r="F46" s="1">
        <v>555</v>
      </c>
      <c r="G46" s="30" t="s">
        <v>9</v>
      </c>
      <c r="H46" s="6">
        <v>815</v>
      </c>
      <c r="J46" s="23" t="s">
        <v>23</v>
      </c>
      <c r="K46" s="24" t="s">
        <v>24</v>
      </c>
      <c r="L46" s="55">
        <v>15.553100000000001</v>
      </c>
      <c r="M46" s="49">
        <v>14.3613</v>
      </c>
      <c r="N46" s="49">
        <v>13.820499999999999</v>
      </c>
      <c r="O46" s="49">
        <v>11.9062</v>
      </c>
      <c r="P46" s="50" t="s">
        <v>9</v>
      </c>
      <c r="Q46" s="56">
        <v>30.688400000000001</v>
      </c>
    </row>
    <row r="47" spans="1:17" x14ac:dyDescent="0.2">
      <c r="A47" s="23" t="s">
        <v>24</v>
      </c>
      <c r="B47" s="24" t="s">
        <v>25</v>
      </c>
      <c r="C47" s="5">
        <v>540</v>
      </c>
      <c r="D47" s="1">
        <v>805</v>
      </c>
      <c r="E47" s="1">
        <v>532</v>
      </c>
      <c r="F47" s="1">
        <v>532</v>
      </c>
      <c r="G47" s="30" t="s">
        <v>9</v>
      </c>
      <c r="H47" s="6">
        <v>758</v>
      </c>
      <c r="J47" s="23" t="s">
        <v>24</v>
      </c>
      <c r="K47" s="24" t="s">
        <v>25</v>
      </c>
      <c r="L47" s="55">
        <v>11.5367</v>
      </c>
      <c r="M47" s="49">
        <v>13.8034</v>
      </c>
      <c r="N47" s="49">
        <v>13.519</v>
      </c>
      <c r="O47" s="49">
        <v>11.858000000000001</v>
      </c>
      <c r="P47" s="50" t="s">
        <v>9</v>
      </c>
      <c r="Q47" s="56">
        <v>29.697800000000001</v>
      </c>
    </row>
    <row r="48" spans="1:17" ht="17" thickBot="1" x14ac:dyDescent="0.25">
      <c r="A48" s="25" t="s">
        <v>25</v>
      </c>
      <c r="B48" s="26" t="s">
        <v>26</v>
      </c>
      <c r="C48" s="7">
        <v>556</v>
      </c>
      <c r="D48" s="8">
        <v>837</v>
      </c>
      <c r="E48" s="8">
        <v>559</v>
      </c>
      <c r="F48" s="8">
        <v>566</v>
      </c>
      <c r="G48" s="31" t="s">
        <v>9</v>
      </c>
      <c r="H48" s="9">
        <v>758</v>
      </c>
      <c r="J48" s="25" t="s">
        <v>25</v>
      </c>
      <c r="K48" s="26" t="s">
        <v>26</v>
      </c>
      <c r="L48" s="57">
        <v>11.7179</v>
      </c>
      <c r="M48" s="58">
        <v>10.7606</v>
      </c>
      <c r="N48" s="58">
        <v>13.7569</v>
      </c>
      <c r="O48" s="58">
        <v>11.494300000000001</v>
      </c>
      <c r="P48" s="59" t="s">
        <v>9</v>
      </c>
      <c r="Q48" s="60">
        <v>29.529</v>
      </c>
    </row>
    <row r="50" spans="1:17" ht="17" thickBot="1" x14ac:dyDescent="0.25">
      <c r="A50" s="131" t="s">
        <v>4</v>
      </c>
      <c r="B50" s="131"/>
      <c r="C50" s="131"/>
      <c r="D50" s="131"/>
      <c r="E50" s="131"/>
      <c r="F50" s="131"/>
      <c r="G50" s="131"/>
      <c r="H50" s="131"/>
      <c r="J50" s="131" t="s">
        <v>4</v>
      </c>
      <c r="K50" s="131"/>
      <c r="L50" s="131"/>
      <c r="M50" s="131"/>
      <c r="N50" s="131"/>
      <c r="O50" s="131"/>
      <c r="P50" s="131"/>
      <c r="Q50" s="131"/>
    </row>
    <row r="51" spans="1:17" ht="17" thickBot="1" x14ac:dyDescent="0.25">
      <c r="A51" s="129"/>
      <c r="B51" s="130"/>
      <c r="C51" s="27" t="s">
        <v>3</v>
      </c>
      <c r="D51" s="27" t="s">
        <v>7</v>
      </c>
      <c r="E51" s="27" t="s">
        <v>4</v>
      </c>
      <c r="F51" s="27" t="s">
        <v>8</v>
      </c>
      <c r="G51" s="27" t="s">
        <v>5</v>
      </c>
      <c r="H51" s="28" t="s">
        <v>6</v>
      </c>
      <c r="J51" s="129" t="s">
        <v>30</v>
      </c>
      <c r="K51" s="130"/>
      <c r="L51" s="27" t="s">
        <v>3</v>
      </c>
      <c r="M51" s="27" t="s">
        <v>7</v>
      </c>
      <c r="N51" s="27" t="s">
        <v>4</v>
      </c>
      <c r="O51" s="27" t="s">
        <v>8</v>
      </c>
      <c r="P51" s="27" t="s">
        <v>5</v>
      </c>
      <c r="Q51" s="28" t="s">
        <v>6</v>
      </c>
    </row>
    <row r="52" spans="1:17" x14ac:dyDescent="0.2">
      <c r="A52" s="23" t="s">
        <v>17</v>
      </c>
      <c r="B52" s="24" t="s">
        <v>18</v>
      </c>
      <c r="C52" s="2">
        <v>146</v>
      </c>
      <c r="D52" s="3">
        <v>159</v>
      </c>
      <c r="E52" s="3">
        <v>158</v>
      </c>
      <c r="F52" s="3">
        <v>68</v>
      </c>
      <c r="G52" s="29" t="s">
        <v>9</v>
      </c>
      <c r="H52" s="4">
        <v>174</v>
      </c>
      <c r="J52" s="23" t="s">
        <v>17</v>
      </c>
      <c r="K52" s="24" t="s">
        <v>18</v>
      </c>
      <c r="L52" s="51">
        <v>0.49149700000000002</v>
      </c>
      <c r="M52" s="52">
        <v>0.73647399999999996</v>
      </c>
      <c r="N52" s="52">
        <v>0.86006000000000005</v>
      </c>
      <c r="O52" s="52">
        <v>0.27690599999999999</v>
      </c>
      <c r="P52" s="53" t="s">
        <v>9</v>
      </c>
      <c r="Q52" s="54">
        <v>5.2630999999999997</v>
      </c>
    </row>
    <row r="53" spans="1:17" x14ac:dyDescent="0.2">
      <c r="A53" s="23" t="s">
        <v>18</v>
      </c>
      <c r="B53" s="24" t="s">
        <v>19</v>
      </c>
      <c r="C53" s="5">
        <v>156</v>
      </c>
      <c r="D53" s="1">
        <v>153</v>
      </c>
      <c r="E53" s="1">
        <v>155</v>
      </c>
      <c r="F53" s="1">
        <v>58</v>
      </c>
      <c r="G53" s="30" t="s">
        <v>9</v>
      </c>
      <c r="H53" s="6">
        <v>176</v>
      </c>
      <c r="J53" s="23" t="s">
        <v>18</v>
      </c>
      <c r="K53" s="24" t="s">
        <v>19</v>
      </c>
      <c r="L53" s="55">
        <v>0.57813999999999999</v>
      </c>
      <c r="M53" s="49">
        <v>0.75424500000000005</v>
      </c>
      <c r="N53" s="49">
        <v>0.66727000000000003</v>
      </c>
      <c r="O53" s="49">
        <v>0.22734399999999999</v>
      </c>
      <c r="P53" s="50" t="s">
        <v>9</v>
      </c>
      <c r="Q53" s="56">
        <v>5.1559299999999997</v>
      </c>
    </row>
    <row r="54" spans="1:17" x14ac:dyDescent="0.2">
      <c r="A54" s="23" t="s">
        <v>19</v>
      </c>
      <c r="B54" s="24" t="s">
        <v>20</v>
      </c>
      <c r="C54" s="5">
        <v>154</v>
      </c>
      <c r="D54" s="1">
        <v>137</v>
      </c>
      <c r="E54" s="1">
        <v>155</v>
      </c>
      <c r="F54" s="1">
        <v>65</v>
      </c>
      <c r="G54" s="30" t="s">
        <v>9</v>
      </c>
      <c r="H54" s="6">
        <v>180</v>
      </c>
      <c r="J54" s="23" t="s">
        <v>19</v>
      </c>
      <c r="K54" s="24" t="s">
        <v>20</v>
      </c>
      <c r="L54" s="55">
        <v>0.58811899999999995</v>
      </c>
      <c r="M54" s="49">
        <v>0.84769099999999997</v>
      </c>
      <c r="N54" s="49">
        <v>0.86361200000000005</v>
      </c>
      <c r="O54" s="49">
        <v>0.32132699999999997</v>
      </c>
      <c r="P54" s="50" t="s">
        <v>9</v>
      </c>
      <c r="Q54" s="56">
        <v>5.1576899999999997</v>
      </c>
    </row>
    <row r="55" spans="1:17" x14ac:dyDescent="0.2">
      <c r="A55" s="23" t="s">
        <v>20</v>
      </c>
      <c r="B55" s="24" t="s">
        <v>21</v>
      </c>
      <c r="C55" s="5">
        <v>145</v>
      </c>
      <c r="D55" s="1">
        <v>148</v>
      </c>
      <c r="E55" s="1">
        <v>155</v>
      </c>
      <c r="F55" s="1">
        <v>75</v>
      </c>
      <c r="G55" s="30" t="s">
        <v>9</v>
      </c>
      <c r="H55" s="6">
        <v>164</v>
      </c>
      <c r="J55" s="23" t="s">
        <v>20</v>
      </c>
      <c r="K55" s="24" t="s">
        <v>21</v>
      </c>
      <c r="L55" s="55">
        <v>0.61147300000000004</v>
      </c>
      <c r="M55" s="49">
        <v>1.1123099999999999</v>
      </c>
      <c r="N55" s="49">
        <v>0.85241800000000001</v>
      </c>
      <c r="O55" s="49">
        <v>0.34244200000000002</v>
      </c>
      <c r="P55" s="50" t="s">
        <v>9</v>
      </c>
      <c r="Q55" s="56">
        <v>5.1428000000000003</v>
      </c>
    </row>
    <row r="56" spans="1:17" x14ac:dyDescent="0.2">
      <c r="A56" s="23" t="s">
        <v>21</v>
      </c>
      <c r="B56" s="24" t="s">
        <v>22</v>
      </c>
      <c r="C56" s="5">
        <v>152</v>
      </c>
      <c r="D56" s="1">
        <v>146</v>
      </c>
      <c r="E56" s="1">
        <v>166</v>
      </c>
      <c r="F56" s="1">
        <v>65</v>
      </c>
      <c r="G56" s="30" t="s">
        <v>9</v>
      </c>
      <c r="H56" s="6">
        <v>175</v>
      </c>
      <c r="J56" s="23" t="s">
        <v>21</v>
      </c>
      <c r="K56" s="24" t="s">
        <v>22</v>
      </c>
      <c r="L56" s="55">
        <v>0.63723200000000002</v>
      </c>
      <c r="M56" s="49">
        <v>1.1641900000000001</v>
      </c>
      <c r="N56" s="49">
        <v>0.87186699999999995</v>
      </c>
      <c r="O56" s="49">
        <v>0.31676199999999999</v>
      </c>
      <c r="P56" s="50" t="s">
        <v>9</v>
      </c>
      <c r="Q56" s="56">
        <v>5.3610899999999999</v>
      </c>
    </row>
    <row r="57" spans="1:17" x14ac:dyDescent="0.2">
      <c r="A57" s="23" t="s">
        <v>22</v>
      </c>
      <c r="B57" s="24" t="s">
        <v>23</v>
      </c>
      <c r="C57" s="5">
        <v>155</v>
      </c>
      <c r="D57" s="1">
        <v>172</v>
      </c>
      <c r="E57" s="1">
        <v>175</v>
      </c>
      <c r="F57" s="1">
        <v>72</v>
      </c>
      <c r="G57" s="30" t="s">
        <v>9</v>
      </c>
      <c r="H57" s="6">
        <v>181</v>
      </c>
      <c r="J57" s="23" t="s">
        <v>22</v>
      </c>
      <c r="K57" s="24" t="s">
        <v>23</v>
      </c>
      <c r="L57" s="55">
        <v>0.67235299999999998</v>
      </c>
      <c r="M57" s="49">
        <v>1.20034</v>
      </c>
      <c r="N57" s="49">
        <v>0.87053199999999997</v>
      </c>
      <c r="O57" s="49">
        <v>0.33656799999999998</v>
      </c>
      <c r="P57" s="50" t="s">
        <v>9</v>
      </c>
      <c r="Q57" s="56">
        <v>5.2273399999999999</v>
      </c>
    </row>
    <row r="58" spans="1:17" x14ac:dyDescent="0.2">
      <c r="A58" s="23" t="s">
        <v>23</v>
      </c>
      <c r="B58" s="24" t="s">
        <v>24</v>
      </c>
      <c r="C58" s="5">
        <v>148</v>
      </c>
      <c r="D58" s="1">
        <v>156</v>
      </c>
      <c r="E58" s="1">
        <v>165</v>
      </c>
      <c r="F58" s="1">
        <v>76</v>
      </c>
      <c r="G58" s="30" t="s">
        <v>9</v>
      </c>
      <c r="H58" s="6">
        <v>186</v>
      </c>
      <c r="J58" s="23" t="s">
        <v>23</v>
      </c>
      <c r="K58" s="24" t="s">
        <v>24</v>
      </c>
      <c r="L58" s="55">
        <v>0.66744000000000003</v>
      </c>
      <c r="M58" s="49">
        <v>1.1671800000000001</v>
      </c>
      <c r="N58" s="49">
        <v>0.87904800000000005</v>
      </c>
      <c r="O58" s="49">
        <v>0.431726</v>
      </c>
      <c r="P58" s="50" t="s">
        <v>9</v>
      </c>
      <c r="Q58" s="56">
        <v>5.4866999999999999</v>
      </c>
    </row>
    <row r="59" spans="1:17" x14ac:dyDescent="0.2">
      <c r="A59" s="23" t="s">
        <v>24</v>
      </c>
      <c r="B59" s="24" t="s">
        <v>25</v>
      </c>
      <c r="C59" s="5">
        <v>162</v>
      </c>
      <c r="D59" s="1">
        <v>177</v>
      </c>
      <c r="E59" s="1">
        <v>171</v>
      </c>
      <c r="F59" s="1">
        <v>66</v>
      </c>
      <c r="G59" s="30" t="s">
        <v>9</v>
      </c>
      <c r="H59" s="6">
        <v>193</v>
      </c>
      <c r="J59" s="23" t="s">
        <v>24</v>
      </c>
      <c r="K59" s="24" t="s">
        <v>25</v>
      </c>
      <c r="L59" s="55">
        <v>0.57081499999999996</v>
      </c>
      <c r="M59" s="49">
        <v>1.22316</v>
      </c>
      <c r="N59" s="49">
        <v>0.89544900000000005</v>
      </c>
      <c r="O59" s="49">
        <v>0.41049400000000003</v>
      </c>
      <c r="P59" s="50" t="s">
        <v>9</v>
      </c>
      <c r="Q59" s="56">
        <v>5.4826699999999997</v>
      </c>
    </row>
    <row r="60" spans="1:17" ht="17" thickBot="1" x14ac:dyDescent="0.25">
      <c r="A60" s="25" t="s">
        <v>25</v>
      </c>
      <c r="B60" s="26" t="s">
        <v>26</v>
      </c>
      <c r="C60" s="7">
        <v>160</v>
      </c>
      <c r="D60" s="8">
        <v>155</v>
      </c>
      <c r="E60" s="8">
        <v>166</v>
      </c>
      <c r="F60" s="8">
        <v>82</v>
      </c>
      <c r="G60" s="31" t="s">
        <v>9</v>
      </c>
      <c r="H60" s="9">
        <v>176</v>
      </c>
      <c r="J60" s="25" t="s">
        <v>25</v>
      </c>
      <c r="K60" s="26" t="s">
        <v>26</v>
      </c>
      <c r="L60" s="57">
        <v>0.51399300000000003</v>
      </c>
      <c r="M60" s="58">
        <v>1.2392799999999999</v>
      </c>
      <c r="N60" s="58">
        <v>0.88951800000000003</v>
      </c>
      <c r="O60" s="58">
        <v>0.42848599999999998</v>
      </c>
      <c r="P60" s="59" t="s">
        <v>9</v>
      </c>
      <c r="Q60" s="60">
        <v>5.3623700000000003</v>
      </c>
    </row>
    <row r="62" spans="1:17" ht="17" thickBot="1" x14ac:dyDescent="0.25">
      <c r="A62" s="131" t="s">
        <v>5</v>
      </c>
      <c r="B62" s="131"/>
      <c r="C62" s="131"/>
      <c r="D62" s="131"/>
      <c r="E62" s="131"/>
      <c r="F62" s="131"/>
      <c r="G62" s="131"/>
      <c r="H62" s="131"/>
      <c r="J62" s="131" t="s">
        <v>5</v>
      </c>
      <c r="K62" s="131"/>
      <c r="L62" s="131"/>
      <c r="M62" s="131"/>
      <c r="N62" s="131"/>
      <c r="O62" s="131"/>
      <c r="P62" s="131"/>
      <c r="Q62" s="131"/>
    </row>
    <row r="63" spans="1:17" ht="17" thickBot="1" x14ac:dyDescent="0.25">
      <c r="A63" s="129"/>
      <c r="B63" s="130"/>
      <c r="C63" s="27" t="s">
        <v>3</v>
      </c>
      <c r="D63" s="27" t="s">
        <v>7</v>
      </c>
      <c r="E63" s="27" t="s">
        <v>4</v>
      </c>
      <c r="F63" s="27" t="s">
        <v>8</v>
      </c>
      <c r="G63" s="27" t="s">
        <v>5</v>
      </c>
      <c r="H63" s="28" t="s">
        <v>6</v>
      </c>
      <c r="J63" s="129" t="s">
        <v>30</v>
      </c>
      <c r="K63" s="130"/>
      <c r="L63" s="27" t="s">
        <v>3</v>
      </c>
      <c r="M63" s="27" t="s">
        <v>7</v>
      </c>
      <c r="N63" s="27" t="s">
        <v>4</v>
      </c>
      <c r="O63" s="27" t="s">
        <v>8</v>
      </c>
      <c r="P63" s="27" t="s">
        <v>5</v>
      </c>
      <c r="Q63" s="28" t="s">
        <v>6</v>
      </c>
    </row>
    <row r="64" spans="1:17" x14ac:dyDescent="0.2">
      <c r="A64" s="23" t="s">
        <v>17</v>
      </c>
      <c r="B64" s="24" t="s">
        <v>18</v>
      </c>
      <c r="C64" s="2">
        <v>376</v>
      </c>
      <c r="D64" s="3">
        <v>449</v>
      </c>
      <c r="E64" s="3">
        <v>387</v>
      </c>
      <c r="F64" s="3">
        <v>350</v>
      </c>
      <c r="G64" s="22">
        <v>390</v>
      </c>
      <c r="H64" s="4">
        <v>394</v>
      </c>
      <c r="J64" s="23" t="s">
        <v>17</v>
      </c>
      <c r="K64" s="24" t="s">
        <v>18</v>
      </c>
      <c r="L64" s="51">
        <v>5.9266500000000004</v>
      </c>
      <c r="M64" s="52">
        <v>5.7295800000000003</v>
      </c>
      <c r="N64" s="52">
        <v>5.7424400000000002</v>
      </c>
      <c r="O64" s="52">
        <v>4.2137799999999999</v>
      </c>
      <c r="P64" s="53">
        <v>3.8025000000000002</v>
      </c>
      <c r="Q64" s="54">
        <v>14.332800000000001</v>
      </c>
    </row>
    <row r="65" spans="1:17" x14ac:dyDescent="0.2">
      <c r="A65" s="23" t="s">
        <v>18</v>
      </c>
      <c r="B65" s="24" t="s">
        <v>19</v>
      </c>
      <c r="C65" s="5">
        <v>359</v>
      </c>
      <c r="D65" s="1">
        <v>446</v>
      </c>
      <c r="E65" s="1">
        <v>367</v>
      </c>
      <c r="F65" s="1">
        <v>344</v>
      </c>
      <c r="G65" s="19">
        <v>380</v>
      </c>
      <c r="H65" s="6">
        <v>406</v>
      </c>
      <c r="J65" s="23" t="s">
        <v>18</v>
      </c>
      <c r="K65" s="24" t="s">
        <v>19</v>
      </c>
      <c r="L65" s="55">
        <v>5.68499</v>
      </c>
      <c r="M65" s="49">
        <v>5.4295299999999997</v>
      </c>
      <c r="N65" s="49">
        <v>3.8523499999999999</v>
      </c>
      <c r="O65" s="49">
        <v>4.26213</v>
      </c>
      <c r="P65" s="50">
        <v>4.6832599999999998</v>
      </c>
      <c r="Q65" s="56">
        <v>14.340199999999999</v>
      </c>
    </row>
    <row r="66" spans="1:17" x14ac:dyDescent="0.2">
      <c r="A66" s="23" t="s">
        <v>19</v>
      </c>
      <c r="B66" s="24" t="s">
        <v>20</v>
      </c>
      <c r="C66" s="5">
        <v>353</v>
      </c>
      <c r="D66" s="1">
        <v>444</v>
      </c>
      <c r="E66" s="1">
        <v>363</v>
      </c>
      <c r="F66" s="1">
        <v>348</v>
      </c>
      <c r="G66" s="19">
        <v>384</v>
      </c>
      <c r="H66" s="6">
        <v>411</v>
      </c>
      <c r="J66" s="23" t="s">
        <v>19</v>
      </c>
      <c r="K66" s="24" t="s">
        <v>20</v>
      </c>
      <c r="L66" s="55">
        <v>4.1001500000000002</v>
      </c>
      <c r="M66" s="49">
        <v>3.26423</v>
      </c>
      <c r="N66" s="49">
        <v>3.82796</v>
      </c>
      <c r="O66" s="49">
        <v>4.3719200000000003</v>
      </c>
      <c r="P66" s="50">
        <v>4.8394199999999996</v>
      </c>
      <c r="Q66" s="56">
        <v>14.2392</v>
      </c>
    </row>
    <row r="67" spans="1:17" x14ac:dyDescent="0.2">
      <c r="A67" s="23" t="s">
        <v>20</v>
      </c>
      <c r="B67" s="24" t="s">
        <v>21</v>
      </c>
      <c r="C67" s="5">
        <v>331</v>
      </c>
      <c r="D67" s="1">
        <v>437</v>
      </c>
      <c r="E67" s="1">
        <v>346</v>
      </c>
      <c r="F67" s="1">
        <v>328</v>
      </c>
      <c r="G67" s="19">
        <v>378</v>
      </c>
      <c r="H67" s="6">
        <v>402</v>
      </c>
      <c r="J67" s="23" t="s">
        <v>20</v>
      </c>
      <c r="K67" s="24" t="s">
        <v>21</v>
      </c>
      <c r="L67" s="55">
        <v>5.9981200000000001</v>
      </c>
      <c r="M67" s="49">
        <v>4.1651300000000004</v>
      </c>
      <c r="N67" s="49">
        <v>3.90991</v>
      </c>
      <c r="O67" s="49">
        <v>4.4887699999999997</v>
      </c>
      <c r="P67" s="50">
        <v>5.2862099999999996</v>
      </c>
      <c r="Q67" s="56">
        <v>14.7058</v>
      </c>
    </row>
    <row r="68" spans="1:17" x14ac:dyDescent="0.2">
      <c r="A68" s="23" t="s">
        <v>21</v>
      </c>
      <c r="B68" s="24" t="s">
        <v>22</v>
      </c>
      <c r="C68" s="5">
        <v>347</v>
      </c>
      <c r="D68" s="1">
        <v>455</v>
      </c>
      <c r="E68" s="1">
        <v>369</v>
      </c>
      <c r="F68" s="1">
        <v>347</v>
      </c>
      <c r="G68" s="19">
        <v>380</v>
      </c>
      <c r="H68" s="6">
        <v>414</v>
      </c>
      <c r="J68" s="23" t="s">
        <v>21</v>
      </c>
      <c r="K68" s="24" t="s">
        <v>22</v>
      </c>
      <c r="L68" s="55">
        <v>4.2293399999999997</v>
      </c>
      <c r="M68" s="49">
        <v>3.0927799999999999</v>
      </c>
      <c r="N68" s="49">
        <v>3.1682800000000002</v>
      </c>
      <c r="O68" s="49">
        <v>4.4765100000000002</v>
      </c>
      <c r="P68" s="50">
        <v>5.1436999999999999</v>
      </c>
      <c r="Q68" s="56">
        <v>14.787000000000001</v>
      </c>
    </row>
    <row r="69" spans="1:17" x14ac:dyDescent="0.2">
      <c r="A69" s="23" t="s">
        <v>22</v>
      </c>
      <c r="B69" s="24" t="s">
        <v>23</v>
      </c>
      <c r="C69" s="5">
        <v>368</v>
      </c>
      <c r="D69" s="1">
        <v>456</v>
      </c>
      <c r="E69" s="1">
        <v>379</v>
      </c>
      <c r="F69" s="1">
        <v>365</v>
      </c>
      <c r="G69" s="19">
        <v>407</v>
      </c>
      <c r="H69" s="6">
        <v>422</v>
      </c>
      <c r="J69" s="23" t="s">
        <v>22</v>
      </c>
      <c r="K69" s="24" t="s">
        <v>23</v>
      </c>
      <c r="L69" s="55">
        <v>4.2410600000000001</v>
      </c>
      <c r="M69" s="49">
        <v>3.3005300000000002</v>
      </c>
      <c r="N69" s="49">
        <v>3.1343800000000002</v>
      </c>
      <c r="O69" s="49">
        <v>4.4651399999999999</v>
      </c>
      <c r="P69" s="50">
        <v>5.1633399999999998</v>
      </c>
      <c r="Q69" s="56">
        <v>14.9579</v>
      </c>
    </row>
    <row r="70" spans="1:17" x14ac:dyDescent="0.2">
      <c r="A70" s="23" t="s">
        <v>23</v>
      </c>
      <c r="B70" s="24" t="s">
        <v>24</v>
      </c>
      <c r="C70" s="5">
        <v>363</v>
      </c>
      <c r="D70" s="1">
        <v>453</v>
      </c>
      <c r="E70" s="1">
        <v>370</v>
      </c>
      <c r="F70" s="1">
        <v>377</v>
      </c>
      <c r="G70" s="19">
        <v>378</v>
      </c>
      <c r="H70" s="6">
        <v>397</v>
      </c>
      <c r="J70" s="23" t="s">
        <v>23</v>
      </c>
      <c r="K70" s="24" t="s">
        <v>24</v>
      </c>
      <c r="L70" s="55">
        <v>4.2246300000000003</v>
      </c>
      <c r="M70" s="49">
        <v>3.2012700000000001</v>
      </c>
      <c r="N70" s="49">
        <v>3.26064</v>
      </c>
      <c r="O70" s="49">
        <v>4.4294099999999998</v>
      </c>
      <c r="P70" s="50">
        <v>4.9776100000000003</v>
      </c>
      <c r="Q70" s="56">
        <v>15.2629</v>
      </c>
    </row>
    <row r="71" spans="1:17" x14ac:dyDescent="0.2">
      <c r="A71" s="23" t="s">
        <v>24</v>
      </c>
      <c r="B71" s="24" t="s">
        <v>25</v>
      </c>
      <c r="C71" s="5">
        <v>371</v>
      </c>
      <c r="D71" s="1">
        <v>432</v>
      </c>
      <c r="E71" s="1">
        <v>371</v>
      </c>
      <c r="F71" s="1">
        <v>405</v>
      </c>
      <c r="G71" s="19">
        <v>391</v>
      </c>
      <c r="H71" s="6">
        <v>430</v>
      </c>
      <c r="J71" s="23" t="s">
        <v>24</v>
      </c>
      <c r="K71" s="24" t="s">
        <v>25</v>
      </c>
      <c r="L71" s="55">
        <v>3.3277000000000001</v>
      </c>
      <c r="M71" s="49">
        <v>3.1680600000000001</v>
      </c>
      <c r="N71" s="49">
        <v>3.3407499999999999</v>
      </c>
      <c r="O71" s="49">
        <v>4.5352800000000002</v>
      </c>
      <c r="P71" s="50">
        <v>5.05382</v>
      </c>
      <c r="Q71" s="56">
        <v>14.6654</v>
      </c>
    </row>
    <row r="72" spans="1:17" ht="17" thickBot="1" x14ac:dyDescent="0.25">
      <c r="A72" s="25" t="s">
        <v>25</v>
      </c>
      <c r="B72" s="26" t="s">
        <v>26</v>
      </c>
      <c r="C72" s="7">
        <v>367</v>
      </c>
      <c r="D72" s="8">
        <v>469</v>
      </c>
      <c r="E72" s="8">
        <v>388</v>
      </c>
      <c r="F72" s="8">
        <v>364</v>
      </c>
      <c r="G72" s="21">
        <v>375</v>
      </c>
      <c r="H72" s="9">
        <v>407</v>
      </c>
      <c r="J72" s="25" t="s">
        <v>25</v>
      </c>
      <c r="K72" s="26" t="s">
        <v>26</v>
      </c>
      <c r="L72" s="57">
        <v>3.3700800000000002</v>
      </c>
      <c r="M72" s="58">
        <v>3.1346799999999999</v>
      </c>
      <c r="N72" s="58">
        <v>3.3069099999999998</v>
      </c>
      <c r="O72" s="58">
        <v>4.4997699999999998</v>
      </c>
      <c r="P72" s="59">
        <v>3.8891</v>
      </c>
      <c r="Q72" s="60">
        <v>15.0131</v>
      </c>
    </row>
    <row r="74" spans="1:17" ht="17" thickBot="1" x14ac:dyDescent="0.25">
      <c r="A74" s="131" t="s">
        <v>6</v>
      </c>
      <c r="B74" s="131"/>
      <c r="C74" s="131"/>
      <c r="D74" s="131"/>
      <c r="E74" s="131"/>
      <c r="F74" s="131"/>
      <c r="G74" s="131"/>
      <c r="H74" s="131"/>
      <c r="J74" s="131" t="s">
        <v>6</v>
      </c>
      <c r="K74" s="131"/>
      <c r="L74" s="131"/>
      <c r="M74" s="131"/>
      <c r="N74" s="131"/>
      <c r="O74" s="131"/>
      <c r="P74" s="131"/>
      <c r="Q74" s="131"/>
    </row>
    <row r="75" spans="1:17" ht="17" thickBot="1" x14ac:dyDescent="0.25">
      <c r="A75" s="129"/>
      <c r="B75" s="130"/>
      <c r="C75" s="27" t="s">
        <v>3</v>
      </c>
      <c r="D75" s="27" t="s">
        <v>7</v>
      </c>
      <c r="E75" s="27" t="s">
        <v>4</v>
      </c>
      <c r="F75" s="27" t="s">
        <v>8</v>
      </c>
      <c r="G75" s="27" t="s">
        <v>5</v>
      </c>
      <c r="H75" s="28" t="s">
        <v>6</v>
      </c>
      <c r="J75" s="129" t="s">
        <v>30</v>
      </c>
      <c r="K75" s="130"/>
      <c r="L75" s="27" t="s">
        <v>3</v>
      </c>
      <c r="M75" s="27" t="s">
        <v>7</v>
      </c>
      <c r="N75" s="27" t="s">
        <v>4</v>
      </c>
      <c r="O75" s="27" t="s">
        <v>8</v>
      </c>
      <c r="P75" s="27" t="s">
        <v>5</v>
      </c>
      <c r="Q75" s="28" t="s">
        <v>6</v>
      </c>
    </row>
    <row r="76" spans="1:17" x14ac:dyDescent="0.2">
      <c r="A76" s="23" t="s">
        <v>17</v>
      </c>
      <c r="B76" s="24" t="s">
        <v>18</v>
      </c>
      <c r="C76" s="2">
        <v>280</v>
      </c>
      <c r="D76" s="3">
        <v>362</v>
      </c>
      <c r="E76" s="29" t="s">
        <v>9</v>
      </c>
      <c r="F76" s="3">
        <v>290</v>
      </c>
      <c r="G76" s="29" t="s">
        <v>9</v>
      </c>
      <c r="H76" s="4">
        <v>292</v>
      </c>
      <c r="J76" s="23" t="s">
        <v>17</v>
      </c>
      <c r="K76" s="24" t="s">
        <v>18</v>
      </c>
      <c r="L76" s="51">
        <v>5.9902300000000004</v>
      </c>
      <c r="M76" s="52">
        <v>2.9416500000000001</v>
      </c>
      <c r="N76" s="52" t="s">
        <v>9</v>
      </c>
      <c r="O76" s="52">
        <v>3.1864300000000001</v>
      </c>
      <c r="P76" s="53" t="s">
        <v>9</v>
      </c>
      <c r="Q76" s="54">
        <v>15.548999999999999</v>
      </c>
    </row>
    <row r="77" spans="1:17" x14ac:dyDescent="0.2">
      <c r="A77" s="23" t="s">
        <v>18</v>
      </c>
      <c r="B77" s="24" t="s">
        <v>19</v>
      </c>
      <c r="C77" s="5">
        <v>286</v>
      </c>
      <c r="D77" s="1">
        <v>364</v>
      </c>
      <c r="E77" s="30" t="s">
        <v>9</v>
      </c>
      <c r="F77" s="1">
        <v>286</v>
      </c>
      <c r="G77" s="30" t="s">
        <v>9</v>
      </c>
      <c r="H77" s="6">
        <v>288</v>
      </c>
      <c r="J77" s="23" t="s">
        <v>18</v>
      </c>
      <c r="K77" s="24" t="s">
        <v>19</v>
      </c>
      <c r="L77" s="55">
        <v>4.2066800000000004</v>
      </c>
      <c r="M77" s="49">
        <v>3.8067099999999998</v>
      </c>
      <c r="N77" s="49" t="s">
        <v>9</v>
      </c>
      <c r="O77" s="49">
        <v>3.1011600000000001</v>
      </c>
      <c r="P77" s="50" t="s">
        <v>9</v>
      </c>
      <c r="Q77" s="56">
        <v>14.651</v>
      </c>
    </row>
    <row r="78" spans="1:17" x14ac:dyDescent="0.2">
      <c r="A78" s="23" t="s">
        <v>19</v>
      </c>
      <c r="B78" s="24" t="s">
        <v>20</v>
      </c>
      <c r="C78" s="5">
        <v>256</v>
      </c>
      <c r="D78" s="1">
        <v>344</v>
      </c>
      <c r="E78" s="30" t="s">
        <v>9</v>
      </c>
      <c r="F78" s="1">
        <v>267</v>
      </c>
      <c r="G78" s="30" t="s">
        <v>9</v>
      </c>
      <c r="H78" s="6">
        <v>292</v>
      </c>
      <c r="J78" s="23" t="s">
        <v>19</v>
      </c>
      <c r="K78" s="24" t="s">
        <v>20</v>
      </c>
      <c r="L78" s="55">
        <v>5.9462900000000003</v>
      </c>
      <c r="M78" s="49">
        <v>3.8341099999999999</v>
      </c>
      <c r="N78" s="49" t="s">
        <v>9</v>
      </c>
      <c r="O78" s="49">
        <v>3.4432999999999998</v>
      </c>
      <c r="P78" s="50" t="s">
        <v>9</v>
      </c>
      <c r="Q78" s="56">
        <v>14.646599999999999</v>
      </c>
    </row>
    <row r="79" spans="1:17" x14ac:dyDescent="0.2">
      <c r="A79" s="23" t="s">
        <v>20</v>
      </c>
      <c r="B79" s="24" t="s">
        <v>21</v>
      </c>
      <c r="C79" s="5">
        <v>265</v>
      </c>
      <c r="D79" s="1">
        <v>343</v>
      </c>
      <c r="E79" s="30" t="s">
        <v>9</v>
      </c>
      <c r="F79" s="1">
        <v>264</v>
      </c>
      <c r="G79" s="30" t="s">
        <v>9</v>
      </c>
      <c r="H79" s="6">
        <v>276</v>
      </c>
      <c r="J79" s="23" t="s">
        <v>20</v>
      </c>
      <c r="K79" s="24" t="s">
        <v>21</v>
      </c>
      <c r="L79" s="55">
        <v>3.9168799999999999</v>
      </c>
      <c r="M79" s="49">
        <v>2.6447099999999999</v>
      </c>
      <c r="N79" s="49" t="s">
        <v>9</v>
      </c>
      <c r="O79" s="49">
        <v>2.98007</v>
      </c>
      <c r="P79" s="50" t="s">
        <v>9</v>
      </c>
      <c r="Q79" s="56">
        <v>14.4072</v>
      </c>
    </row>
    <row r="80" spans="1:17" x14ac:dyDescent="0.2">
      <c r="A80" s="23" t="s">
        <v>21</v>
      </c>
      <c r="B80" s="24" t="s">
        <v>22</v>
      </c>
      <c r="C80" s="5">
        <v>274</v>
      </c>
      <c r="D80" s="1">
        <v>363</v>
      </c>
      <c r="E80" s="30" t="s">
        <v>9</v>
      </c>
      <c r="F80" s="1">
        <v>265</v>
      </c>
      <c r="G80" s="30" t="s">
        <v>9</v>
      </c>
      <c r="H80" s="6">
        <v>290</v>
      </c>
      <c r="J80" s="23" t="s">
        <v>21</v>
      </c>
      <c r="K80" s="24" t="s">
        <v>22</v>
      </c>
      <c r="L80" s="55">
        <v>6.0493300000000003</v>
      </c>
      <c r="M80" s="49">
        <v>2.77746</v>
      </c>
      <c r="N80" s="49" t="s">
        <v>9</v>
      </c>
      <c r="O80" s="49">
        <v>2.9889100000000002</v>
      </c>
      <c r="P80" s="50" t="s">
        <v>9</v>
      </c>
      <c r="Q80" s="56">
        <v>14.449400000000001</v>
      </c>
    </row>
    <row r="81" spans="1:17" x14ac:dyDescent="0.2">
      <c r="A81" s="23" t="s">
        <v>22</v>
      </c>
      <c r="B81" s="24" t="s">
        <v>23</v>
      </c>
      <c r="C81" s="5">
        <v>255</v>
      </c>
      <c r="D81" s="1">
        <v>347</v>
      </c>
      <c r="E81" s="30" t="s">
        <v>9</v>
      </c>
      <c r="F81" s="1">
        <v>251</v>
      </c>
      <c r="G81" s="30" t="s">
        <v>9</v>
      </c>
      <c r="H81" s="6">
        <v>272</v>
      </c>
      <c r="J81" s="23" t="s">
        <v>22</v>
      </c>
      <c r="K81" s="24" t="s">
        <v>23</v>
      </c>
      <c r="L81" s="55">
        <v>5.91256</v>
      </c>
      <c r="M81" s="49">
        <v>3.6371899999999999</v>
      </c>
      <c r="N81" s="49" t="s">
        <v>9</v>
      </c>
      <c r="O81" s="49">
        <v>3.1593599999999999</v>
      </c>
      <c r="P81" s="50" t="s">
        <v>9</v>
      </c>
      <c r="Q81" s="56">
        <v>14.8522</v>
      </c>
    </row>
    <row r="82" spans="1:17" x14ac:dyDescent="0.2">
      <c r="A82" s="23" t="s">
        <v>23</v>
      </c>
      <c r="B82" s="24" t="s">
        <v>24</v>
      </c>
      <c r="C82" s="5">
        <v>272</v>
      </c>
      <c r="D82" s="1">
        <v>344</v>
      </c>
      <c r="E82" s="30" t="s">
        <v>9</v>
      </c>
      <c r="F82" s="1">
        <v>267</v>
      </c>
      <c r="G82" s="30" t="s">
        <v>9</v>
      </c>
      <c r="H82" s="6">
        <v>287</v>
      </c>
      <c r="J82" s="23" t="s">
        <v>23</v>
      </c>
      <c r="K82" s="24" t="s">
        <v>24</v>
      </c>
      <c r="L82" s="55">
        <v>6.00373</v>
      </c>
      <c r="M82" s="49">
        <v>3.62792</v>
      </c>
      <c r="N82" s="49" t="s">
        <v>9</v>
      </c>
      <c r="O82" s="49">
        <v>3.11151</v>
      </c>
      <c r="P82" s="50" t="s">
        <v>9</v>
      </c>
      <c r="Q82" s="56">
        <v>15.044700000000001</v>
      </c>
    </row>
    <row r="83" spans="1:17" x14ac:dyDescent="0.2">
      <c r="A83" s="23" t="s">
        <v>24</v>
      </c>
      <c r="B83" s="24" t="s">
        <v>25</v>
      </c>
      <c r="C83" s="5">
        <v>282</v>
      </c>
      <c r="D83" s="1">
        <v>354</v>
      </c>
      <c r="E83" s="30" t="s">
        <v>9</v>
      </c>
      <c r="F83" s="1">
        <v>270</v>
      </c>
      <c r="G83" s="30" t="s">
        <v>9</v>
      </c>
      <c r="H83" s="6">
        <v>297</v>
      </c>
      <c r="J83" s="23" t="s">
        <v>24</v>
      </c>
      <c r="K83" s="24" t="s">
        <v>25</v>
      </c>
      <c r="L83" s="55">
        <v>6.33744</v>
      </c>
      <c r="M83" s="49">
        <v>3.8868800000000001</v>
      </c>
      <c r="N83" s="49" t="s">
        <v>9</v>
      </c>
      <c r="O83" s="49">
        <v>4.0141200000000001</v>
      </c>
      <c r="P83" s="50" t="s">
        <v>9</v>
      </c>
      <c r="Q83" s="56">
        <v>15.2836</v>
      </c>
    </row>
    <row r="84" spans="1:17" ht="17" thickBot="1" x14ac:dyDescent="0.25">
      <c r="A84" s="25" t="s">
        <v>25</v>
      </c>
      <c r="B84" s="26" t="s">
        <v>26</v>
      </c>
      <c r="C84" s="7">
        <v>303</v>
      </c>
      <c r="D84" s="8">
        <v>386</v>
      </c>
      <c r="E84" s="31" t="s">
        <v>9</v>
      </c>
      <c r="F84" s="8">
        <v>293</v>
      </c>
      <c r="G84" s="31" t="s">
        <v>9</v>
      </c>
      <c r="H84" s="9">
        <v>323</v>
      </c>
      <c r="J84" s="25" t="s">
        <v>25</v>
      </c>
      <c r="K84" s="26" t="s">
        <v>26</v>
      </c>
      <c r="L84" s="57">
        <v>6.6893700000000003</v>
      </c>
      <c r="M84" s="58">
        <v>2.9840200000000001</v>
      </c>
      <c r="N84" s="58" t="s">
        <v>9</v>
      </c>
      <c r="O84" s="58">
        <v>4.1531399999999996</v>
      </c>
      <c r="P84" s="59" t="s">
        <v>9</v>
      </c>
      <c r="Q84" s="60">
        <v>16.235700000000001</v>
      </c>
    </row>
  </sheetData>
  <mergeCells count="28">
    <mergeCell ref="A75:B75"/>
    <mergeCell ref="A2:H2"/>
    <mergeCell ref="A14:H14"/>
    <mergeCell ref="A26:H26"/>
    <mergeCell ref="A38:H38"/>
    <mergeCell ref="A50:H50"/>
    <mergeCell ref="A62:H62"/>
    <mergeCell ref="A74:H74"/>
    <mergeCell ref="A3:B3"/>
    <mergeCell ref="A15:B15"/>
    <mergeCell ref="A27:B27"/>
    <mergeCell ref="A39:B39"/>
    <mergeCell ref="A51:B51"/>
    <mergeCell ref="A63:B63"/>
    <mergeCell ref="J75:K75"/>
    <mergeCell ref="J2:Q2"/>
    <mergeCell ref="J14:Q14"/>
    <mergeCell ref="J26:Q26"/>
    <mergeCell ref="J38:Q38"/>
    <mergeCell ref="J50:Q50"/>
    <mergeCell ref="J62:Q62"/>
    <mergeCell ref="J74:Q74"/>
    <mergeCell ref="J3:K3"/>
    <mergeCell ref="J15:K15"/>
    <mergeCell ref="J27:K27"/>
    <mergeCell ref="J39:K39"/>
    <mergeCell ref="J51:K51"/>
    <mergeCell ref="J63:K6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03D6-4E9A-904D-A3CF-36A1DEC0E02B}">
  <dimension ref="A1:W99"/>
  <sheetViews>
    <sheetView workbookViewId="0">
      <selection activeCell="A26" sqref="A26:G34"/>
    </sheetView>
  </sheetViews>
  <sheetFormatPr baseColWidth="10" defaultRowHeight="16" x14ac:dyDescent="0.2"/>
  <cols>
    <col min="1" max="1" width="19" bestFit="1" customWidth="1"/>
  </cols>
  <sheetData>
    <row r="1" spans="1:23" x14ac:dyDescent="0.2">
      <c r="I1" t="s">
        <v>27</v>
      </c>
      <c r="R1" t="s">
        <v>34</v>
      </c>
    </row>
    <row r="2" spans="1:23" ht="17" thickBot="1" x14ac:dyDescent="0.25">
      <c r="A2" s="133" t="s">
        <v>38</v>
      </c>
      <c r="B2" s="133"/>
      <c r="C2" s="133"/>
      <c r="D2" s="133"/>
      <c r="E2" s="133"/>
      <c r="F2" s="133"/>
      <c r="G2" s="133"/>
    </row>
    <row r="3" spans="1:23" ht="17" thickBot="1" x14ac:dyDescent="0.25">
      <c r="A3" s="78"/>
      <c r="B3" s="27" t="s">
        <v>3</v>
      </c>
      <c r="C3" s="27" t="s">
        <v>7</v>
      </c>
      <c r="D3" s="27" t="s">
        <v>4</v>
      </c>
      <c r="E3" s="27" t="s">
        <v>8</v>
      </c>
      <c r="F3" s="27" t="s">
        <v>5</v>
      </c>
      <c r="G3" s="28" t="s">
        <v>6</v>
      </c>
      <c r="I3" s="132" t="s">
        <v>0</v>
      </c>
      <c r="J3" s="132"/>
      <c r="K3" s="132"/>
      <c r="L3" s="132"/>
      <c r="M3" s="132"/>
      <c r="N3" s="132"/>
      <c r="O3" s="132"/>
      <c r="Q3" s="132" t="s">
        <v>0</v>
      </c>
      <c r="R3" s="132"/>
      <c r="S3" s="132"/>
      <c r="T3" s="132"/>
      <c r="U3" s="132"/>
      <c r="V3" s="132"/>
      <c r="W3" s="132"/>
    </row>
    <row r="4" spans="1:23" ht="17" thickBot="1" x14ac:dyDescent="0.25">
      <c r="A4" s="62" t="s">
        <v>0</v>
      </c>
      <c r="B4" s="69">
        <f>J15</f>
        <v>16.693069999999999</v>
      </c>
      <c r="C4" s="70">
        <f t="shared" ref="C4:G4" si="0">K15</f>
        <v>16.493589999999998</v>
      </c>
      <c r="D4" s="70">
        <f t="shared" si="0"/>
        <v>16.888000000000002</v>
      </c>
      <c r="E4" s="70">
        <f t="shared" si="0"/>
        <v>12.88579</v>
      </c>
      <c r="F4" s="79" t="s">
        <v>9</v>
      </c>
      <c r="G4" s="71">
        <f t="shared" si="0"/>
        <v>13.43411</v>
      </c>
      <c r="I4" s="61"/>
      <c r="J4" s="64" t="s">
        <v>3</v>
      </c>
      <c r="K4" s="64" t="s">
        <v>7</v>
      </c>
      <c r="L4" s="64" t="s">
        <v>4</v>
      </c>
      <c r="M4" s="64" t="s">
        <v>8</v>
      </c>
      <c r="N4" s="64" t="s">
        <v>5</v>
      </c>
      <c r="O4" s="65" t="s">
        <v>6</v>
      </c>
      <c r="Q4" s="61"/>
      <c r="R4" s="64" t="s">
        <v>3</v>
      </c>
      <c r="S4" s="64" t="s">
        <v>7</v>
      </c>
      <c r="T4" s="64" t="s">
        <v>4</v>
      </c>
      <c r="U4" s="64" t="s">
        <v>8</v>
      </c>
      <c r="V4" s="64" t="s">
        <v>5</v>
      </c>
      <c r="W4" s="65" t="s">
        <v>6</v>
      </c>
    </row>
    <row r="5" spans="1:23" x14ac:dyDescent="0.2">
      <c r="A5" s="62" t="s">
        <v>1</v>
      </c>
      <c r="B5" s="72">
        <f>J29</f>
        <v>15.58792</v>
      </c>
      <c r="C5" s="73">
        <f t="shared" ref="C5:G5" si="1">K29</f>
        <v>15.56972</v>
      </c>
      <c r="D5" s="73">
        <f t="shared" si="1"/>
        <v>15.912209999999998</v>
      </c>
      <c r="E5" s="73">
        <f t="shared" si="1"/>
        <v>12.78867</v>
      </c>
      <c r="F5" s="80" t="s">
        <v>9</v>
      </c>
      <c r="G5" s="74">
        <f t="shared" si="1"/>
        <v>15.68411</v>
      </c>
      <c r="I5" s="62" t="s">
        <v>17</v>
      </c>
      <c r="J5" s="51">
        <v>18.4329</v>
      </c>
      <c r="K5" s="52">
        <v>18.310600000000001</v>
      </c>
      <c r="L5" s="52">
        <v>18.508299999999998</v>
      </c>
      <c r="M5" s="52">
        <v>18.5901</v>
      </c>
      <c r="N5" s="53" t="s">
        <v>9</v>
      </c>
      <c r="O5" s="54">
        <v>18.382100000000001</v>
      </c>
      <c r="Q5" s="62" t="s">
        <v>17</v>
      </c>
      <c r="R5" s="51">
        <v>330.04300000000001</v>
      </c>
      <c r="S5" s="52">
        <v>2.8928799999999999</v>
      </c>
      <c r="T5" s="52">
        <v>1.97227</v>
      </c>
      <c r="U5" s="52">
        <v>46.899000000000001</v>
      </c>
      <c r="V5" s="53" t="s">
        <v>9</v>
      </c>
      <c r="W5" s="54">
        <v>28.366900000000001</v>
      </c>
    </row>
    <row r="6" spans="1:23" x14ac:dyDescent="0.2">
      <c r="A6" s="62" t="s">
        <v>2</v>
      </c>
      <c r="B6" s="72">
        <f>J43</f>
        <v>1.1300684000000001</v>
      </c>
      <c r="C6" s="73">
        <f t="shared" ref="C6:G6" si="2">K43</f>
        <v>0.98660139999999996</v>
      </c>
      <c r="D6" s="73">
        <f t="shared" si="2"/>
        <v>1.0535381000000001</v>
      </c>
      <c r="E6" s="73">
        <f t="shared" si="2"/>
        <v>1.0073401</v>
      </c>
      <c r="F6" s="80" t="s">
        <v>9</v>
      </c>
      <c r="G6" s="74">
        <f t="shared" si="2"/>
        <v>1.0085934000000001</v>
      </c>
      <c r="I6" s="62" t="s">
        <v>18</v>
      </c>
      <c r="J6" s="55">
        <v>17.126899999999999</v>
      </c>
      <c r="K6" s="49">
        <v>16.888999999999999</v>
      </c>
      <c r="L6" s="49">
        <v>16.480899999999998</v>
      </c>
      <c r="M6" s="49">
        <v>16.269300000000001</v>
      </c>
      <c r="N6" s="50" t="s">
        <v>9</v>
      </c>
      <c r="O6" s="56">
        <v>11.3734</v>
      </c>
      <c r="Q6" s="62" t="s">
        <v>18</v>
      </c>
      <c r="R6" s="55">
        <v>333.82100000000003</v>
      </c>
      <c r="S6" s="49">
        <v>3.4259300000000001</v>
      </c>
      <c r="T6" s="49">
        <v>2.08325</v>
      </c>
      <c r="U6" s="49">
        <v>43.127899999999997</v>
      </c>
      <c r="V6" s="50" t="s">
        <v>9</v>
      </c>
      <c r="W6" s="56">
        <v>23.293299999999999</v>
      </c>
    </row>
    <row r="7" spans="1:23" x14ac:dyDescent="0.2">
      <c r="A7" s="68" t="s">
        <v>3</v>
      </c>
      <c r="B7" s="72">
        <f>J57</f>
        <v>362.2894</v>
      </c>
      <c r="C7" s="73">
        <f t="shared" ref="C7:G7" si="3">K57</f>
        <v>360.952</v>
      </c>
      <c r="D7" s="73">
        <f t="shared" si="3"/>
        <v>362.04910000000001</v>
      </c>
      <c r="E7" s="73">
        <f t="shared" si="3"/>
        <v>362.25689999999997</v>
      </c>
      <c r="F7" s="80" t="s">
        <v>9</v>
      </c>
      <c r="G7" s="74">
        <f t="shared" si="3"/>
        <v>361.91170000000005</v>
      </c>
      <c r="I7" s="62" t="s">
        <v>19</v>
      </c>
      <c r="J7" s="55">
        <v>16.7471</v>
      </c>
      <c r="K7" s="49">
        <v>16.855599999999999</v>
      </c>
      <c r="L7" s="49">
        <v>17.3078</v>
      </c>
      <c r="M7" s="49">
        <v>11.947900000000001</v>
      </c>
      <c r="N7" s="50" t="s">
        <v>9</v>
      </c>
      <c r="O7" s="56">
        <v>11.6753</v>
      </c>
      <c r="Q7" s="62" t="s">
        <v>19</v>
      </c>
      <c r="R7" s="55">
        <v>336.15600000000001</v>
      </c>
      <c r="S7" s="49">
        <v>3.3076599999999998</v>
      </c>
      <c r="T7" s="49">
        <v>1.9391700000000001</v>
      </c>
      <c r="U7" s="49">
        <v>43.189</v>
      </c>
      <c r="V7" s="50" t="s">
        <v>9</v>
      </c>
      <c r="W7" s="56">
        <v>22.817699999999999</v>
      </c>
    </row>
    <row r="8" spans="1:23" x14ac:dyDescent="0.2">
      <c r="A8" s="62" t="s">
        <v>4</v>
      </c>
      <c r="B8" s="72">
        <f>J71</f>
        <v>7.532331000000001</v>
      </c>
      <c r="C8" s="73">
        <f t="shared" ref="C8:G8" si="4">K71</f>
        <v>7.6901129999999993</v>
      </c>
      <c r="D8" s="73">
        <f t="shared" si="4"/>
        <v>7.4342520000000007</v>
      </c>
      <c r="E8" s="73">
        <f t="shared" si="4"/>
        <v>7.5293390000000002</v>
      </c>
      <c r="F8" s="80" t="s">
        <v>9</v>
      </c>
      <c r="G8" s="74">
        <f t="shared" si="4"/>
        <v>7.6216129999999991</v>
      </c>
      <c r="I8" s="62" t="s">
        <v>20</v>
      </c>
      <c r="J8" s="55">
        <v>17.001799999999999</v>
      </c>
      <c r="K8" s="49">
        <v>15.9871</v>
      </c>
      <c r="L8" s="49">
        <v>16.9941</v>
      </c>
      <c r="M8" s="49">
        <v>11.7279</v>
      </c>
      <c r="N8" s="50" t="s">
        <v>9</v>
      </c>
      <c r="O8" s="56">
        <v>12.4726</v>
      </c>
      <c r="Q8" s="62" t="s">
        <v>20</v>
      </c>
      <c r="R8" s="55">
        <v>330.06599999999997</v>
      </c>
      <c r="S8" s="49">
        <v>3.2935500000000002</v>
      </c>
      <c r="T8" s="49">
        <v>1.88611</v>
      </c>
      <c r="U8" s="49">
        <v>43.531300000000002</v>
      </c>
      <c r="V8" s="50" t="s">
        <v>9</v>
      </c>
      <c r="W8" s="56">
        <v>23.180700000000002</v>
      </c>
    </row>
    <row r="9" spans="1:23" x14ac:dyDescent="0.2">
      <c r="A9" s="62" t="s">
        <v>5</v>
      </c>
      <c r="B9" s="72">
        <f>J85</f>
        <v>76.575389999999999</v>
      </c>
      <c r="C9" s="73">
        <f t="shared" ref="C9:G9" si="5">K85</f>
        <v>81.189660000000003</v>
      </c>
      <c r="D9" s="73">
        <f t="shared" si="5"/>
        <v>80.097949999999983</v>
      </c>
      <c r="E9" s="73">
        <f t="shared" si="5"/>
        <v>71.894620000000003</v>
      </c>
      <c r="F9" s="73">
        <f t="shared" si="5"/>
        <v>73.346370000000007</v>
      </c>
      <c r="G9" s="74">
        <f t="shared" si="5"/>
        <v>74.37933000000001</v>
      </c>
      <c r="I9" s="62" t="s">
        <v>21</v>
      </c>
      <c r="J9" s="55">
        <v>15.771699999999999</v>
      </c>
      <c r="K9" s="49">
        <v>15.946899999999999</v>
      </c>
      <c r="L9" s="49">
        <v>16.304500000000001</v>
      </c>
      <c r="M9" s="49">
        <v>11.598599999999999</v>
      </c>
      <c r="N9" s="50" t="s">
        <v>9</v>
      </c>
      <c r="O9" s="56">
        <v>11.679399999999999</v>
      </c>
      <c r="Q9" s="62" t="s">
        <v>21</v>
      </c>
      <c r="R9" s="55">
        <v>330.411</v>
      </c>
      <c r="S9" s="49">
        <v>3.37392</v>
      </c>
      <c r="T9" s="49">
        <v>2.0034299999999998</v>
      </c>
      <c r="U9" s="49">
        <v>44.5229</v>
      </c>
      <c r="V9" s="50" t="s">
        <v>9</v>
      </c>
      <c r="W9" s="56">
        <v>22.5014</v>
      </c>
    </row>
    <row r="10" spans="1:23" ht="17" thickBot="1" x14ac:dyDescent="0.25">
      <c r="A10" s="63" t="s">
        <v>6</v>
      </c>
      <c r="B10" s="75">
        <f>J99</f>
        <v>117.69146000000001</v>
      </c>
      <c r="C10" s="76">
        <f t="shared" ref="C10:G10" si="6">K99</f>
        <v>122.8498</v>
      </c>
      <c r="D10" s="81" t="s">
        <v>9</v>
      </c>
      <c r="E10" s="76">
        <f t="shared" si="6"/>
        <v>121.50729999999999</v>
      </c>
      <c r="F10" s="81" t="s">
        <v>9</v>
      </c>
      <c r="G10" s="77">
        <f t="shared" si="6"/>
        <v>99.669670000000011</v>
      </c>
      <c r="I10" s="62" t="s">
        <v>22</v>
      </c>
      <c r="J10" s="55">
        <v>16.129200000000001</v>
      </c>
      <c r="K10" s="49">
        <v>16.116299999999999</v>
      </c>
      <c r="L10" s="49">
        <v>16.635200000000001</v>
      </c>
      <c r="M10" s="49">
        <v>12.3559</v>
      </c>
      <c r="N10" s="50" t="s">
        <v>9</v>
      </c>
      <c r="O10" s="56">
        <v>11.6084</v>
      </c>
      <c r="Q10" s="62" t="s">
        <v>22</v>
      </c>
      <c r="R10" s="55">
        <v>330.178</v>
      </c>
      <c r="S10" s="49">
        <v>3.2941600000000002</v>
      </c>
      <c r="T10" s="49">
        <v>1.96235</v>
      </c>
      <c r="U10" s="49">
        <v>43.737000000000002</v>
      </c>
      <c r="V10" s="50" t="s">
        <v>9</v>
      </c>
      <c r="W10" s="56">
        <v>22.827000000000002</v>
      </c>
    </row>
    <row r="11" spans="1:23" x14ac:dyDescent="0.2">
      <c r="I11" s="62" t="s">
        <v>23</v>
      </c>
      <c r="J11" s="55">
        <v>15.735300000000001</v>
      </c>
      <c r="K11" s="49">
        <v>16.395499999999998</v>
      </c>
      <c r="L11" s="49">
        <v>16.314800000000002</v>
      </c>
      <c r="M11" s="49">
        <v>11.424099999999999</v>
      </c>
      <c r="N11" s="50" t="s">
        <v>9</v>
      </c>
      <c r="O11" s="56">
        <v>12.159800000000001</v>
      </c>
      <c r="Q11" s="62" t="s">
        <v>23</v>
      </c>
      <c r="R11" s="55">
        <v>330.03399999999999</v>
      </c>
      <c r="S11" s="49">
        <v>3.2740100000000001</v>
      </c>
      <c r="T11" s="49">
        <v>2.1242899999999998</v>
      </c>
      <c r="U11" s="49">
        <v>43.386400000000002</v>
      </c>
      <c r="V11" s="50" t="s">
        <v>9</v>
      </c>
      <c r="W11" s="56">
        <v>22.503</v>
      </c>
    </row>
    <row r="12" spans="1:23" x14ac:dyDescent="0.2">
      <c r="I12" s="62" t="s">
        <v>24</v>
      </c>
      <c r="J12" s="55">
        <v>16.7561</v>
      </c>
      <c r="K12" s="49">
        <v>16.359000000000002</v>
      </c>
      <c r="L12" s="49">
        <v>16.039000000000001</v>
      </c>
      <c r="M12" s="49">
        <v>11.5862</v>
      </c>
      <c r="N12" s="50" t="s">
        <v>9</v>
      </c>
      <c r="O12" s="56">
        <v>11.5968</v>
      </c>
      <c r="Q12" s="62" t="s">
        <v>24</v>
      </c>
      <c r="R12" s="55">
        <v>328.24099999999999</v>
      </c>
      <c r="S12" s="49">
        <v>3.20533</v>
      </c>
      <c r="T12" s="49">
        <v>2.0799699999999999</v>
      </c>
      <c r="U12" s="49">
        <v>43.238399999999999</v>
      </c>
      <c r="V12" s="50" t="s">
        <v>9</v>
      </c>
      <c r="W12" s="56">
        <v>23.505400000000002</v>
      </c>
    </row>
    <row r="13" spans="1:23" x14ac:dyDescent="0.2">
      <c r="I13" s="62" t="s">
        <v>25</v>
      </c>
      <c r="J13" s="55">
        <v>16.2224</v>
      </c>
      <c r="K13" s="49">
        <v>16.3809</v>
      </c>
      <c r="L13" s="49">
        <v>17.221499999999999</v>
      </c>
      <c r="M13" s="49">
        <v>11.578900000000001</v>
      </c>
      <c r="N13" s="50" t="s">
        <v>9</v>
      </c>
      <c r="O13" s="56">
        <v>17.134599999999999</v>
      </c>
      <c r="Q13" s="62" t="s">
        <v>25</v>
      </c>
      <c r="R13" s="55">
        <v>330.11099999999999</v>
      </c>
      <c r="S13" s="49">
        <v>3.2313900000000002</v>
      </c>
      <c r="T13" s="49">
        <v>1.92913</v>
      </c>
      <c r="U13" s="49">
        <v>43.719900000000003</v>
      </c>
      <c r="V13" s="50" t="s">
        <v>9</v>
      </c>
      <c r="W13" s="56">
        <v>29.926300000000001</v>
      </c>
    </row>
    <row r="14" spans="1:23" ht="17" thickBot="1" x14ac:dyDescent="0.25">
      <c r="I14" s="63" t="s">
        <v>26</v>
      </c>
      <c r="J14" s="57">
        <v>17.007300000000001</v>
      </c>
      <c r="K14" s="58">
        <v>15.695</v>
      </c>
      <c r="L14" s="58">
        <v>17.073899999999998</v>
      </c>
      <c r="M14" s="58">
        <v>11.779</v>
      </c>
      <c r="N14" s="59" t="s">
        <v>9</v>
      </c>
      <c r="O14" s="60">
        <v>16.258700000000001</v>
      </c>
      <c r="Q14" s="63" t="s">
        <v>26</v>
      </c>
      <c r="R14" s="57">
        <v>330.60500000000002</v>
      </c>
      <c r="S14" s="58">
        <v>3.21333</v>
      </c>
      <c r="T14" s="58">
        <v>1.8626</v>
      </c>
      <c r="U14" s="58">
        <v>44.195599999999999</v>
      </c>
      <c r="V14" s="59" t="s">
        <v>9</v>
      </c>
      <c r="W14" s="60">
        <v>28.584199999999999</v>
      </c>
    </row>
    <row r="15" spans="1:23" ht="17" thickBot="1" x14ac:dyDescent="0.25">
      <c r="A15" s="133" t="s">
        <v>39</v>
      </c>
      <c r="B15" s="133"/>
      <c r="C15" s="133"/>
      <c r="D15" s="133"/>
      <c r="E15" s="133"/>
      <c r="F15" s="133"/>
      <c r="G15" s="133"/>
      <c r="I15" s="66" t="s">
        <v>35</v>
      </c>
      <c r="J15" s="67">
        <f>AVERAGE(J5:J14)</f>
        <v>16.693069999999999</v>
      </c>
      <c r="K15" s="67">
        <f t="shared" ref="K15:O15" si="7">AVERAGE(K5:K14)</f>
        <v>16.493589999999998</v>
      </c>
      <c r="L15" s="67">
        <f t="shared" si="7"/>
        <v>16.888000000000002</v>
      </c>
      <c r="M15" s="67">
        <f t="shared" si="7"/>
        <v>12.88579</v>
      </c>
      <c r="N15" s="67" t="e">
        <f t="shared" si="7"/>
        <v>#DIV/0!</v>
      </c>
      <c r="O15" s="67">
        <f t="shared" si="7"/>
        <v>13.43411</v>
      </c>
      <c r="Q15" s="66" t="s">
        <v>35</v>
      </c>
      <c r="R15" s="67">
        <f>AVERAGE(R5:R14)</f>
        <v>330.96660000000003</v>
      </c>
      <c r="S15" s="67">
        <f t="shared" ref="S15" si="8">AVERAGE(S5:S14)</f>
        <v>3.2512160000000003</v>
      </c>
      <c r="T15" s="67">
        <f t="shared" ref="T15" si="9">AVERAGE(T5:T14)</f>
        <v>1.9842570000000002</v>
      </c>
      <c r="U15" s="67">
        <f t="shared" ref="U15" si="10">AVERAGE(U5:U14)</f>
        <v>43.954740000000001</v>
      </c>
      <c r="V15" s="67" t="e">
        <f t="shared" ref="V15" si="11">AVERAGE(V5:V14)</f>
        <v>#DIV/0!</v>
      </c>
      <c r="W15" s="67">
        <f t="shared" ref="W15" si="12">AVERAGE(W5:W14)</f>
        <v>24.750590000000003</v>
      </c>
    </row>
    <row r="16" spans="1:23" ht="17" thickBot="1" x14ac:dyDescent="0.25">
      <c r="A16" s="78" t="s">
        <v>37</v>
      </c>
      <c r="B16" s="27" t="s">
        <v>3</v>
      </c>
      <c r="C16" s="27" t="s">
        <v>7</v>
      </c>
      <c r="D16" s="27" t="s">
        <v>4</v>
      </c>
      <c r="E16" s="27" t="s">
        <v>8</v>
      </c>
      <c r="F16" s="27" t="s">
        <v>5</v>
      </c>
      <c r="G16" s="28" t="s">
        <v>6</v>
      </c>
    </row>
    <row r="17" spans="1:23" ht="17" thickBot="1" x14ac:dyDescent="0.25">
      <c r="A17" s="62" t="s">
        <v>0</v>
      </c>
      <c r="B17" s="69">
        <f>R15</f>
        <v>330.96660000000003</v>
      </c>
      <c r="C17" s="70">
        <f t="shared" ref="C17:G17" si="13">S15</f>
        <v>3.2512160000000003</v>
      </c>
      <c r="D17" s="70">
        <f t="shared" si="13"/>
        <v>1.9842570000000002</v>
      </c>
      <c r="E17" s="70">
        <f t="shared" si="13"/>
        <v>43.954740000000001</v>
      </c>
      <c r="F17" s="79" t="s">
        <v>9</v>
      </c>
      <c r="G17" s="71">
        <f t="shared" si="13"/>
        <v>24.750590000000003</v>
      </c>
      <c r="I17" s="132" t="s">
        <v>1</v>
      </c>
      <c r="J17" s="132"/>
      <c r="K17" s="132"/>
      <c r="L17" s="132"/>
      <c r="M17" s="132"/>
      <c r="N17" s="132"/>
      <c r="O17" s="132"/>
      <c r="Q17" s="132" t="s">
        <v>1</v>
      </c>
      <c r="R17" s="132"/>
      <c r="S17" s="132"/>
      <c r="T17" s="132"/>
      <c r="U17" s="132"/>
      <c r="V17" s="132"/>
      <c r="W17" s="132"/>
    </row>
    <row r="18" spans="1:23" ht="17" thickBot="1" x14ac:dyDescent="0.25">
      <c r="A18" s="62" t="s">
        <v>1</v>
      </c>
      <c r="B18" s="72">
        <f>R29</f>
        <v>326.20609999999999</v>
      </c>
      <c r="C18" s="73">
        <f t="shared" ref="C18:G18" si="14">S29</f>
        <v>1.8657511000000002</v>
      </c>
      <c r="D18" s="73">
        <f t="shared" si="14"/>
        <v>1.5515500000000002</v>
      </c>
      <c r="E18" s="73">
        <f t="shared" si="14"/>
        <v>41.293989999999994</v>
      </c>
      <c r="F18" s="80" t="s">
        <v>9</v>
      </c>
      <c r="G18" s="74">
        <f t="shared" si="14"/>
        <v>30.442380000000004</v>
      </c>
      <c r="I18" s="61"/>
      <c r="J18" s="64" t="s">
        <v>3</v>
      </c>
      <c r="K18" s="64" t="s">
        <v>7</v>
      </c>
      <c r="L18" s="64" t="s">
        <v>4</v>
      </c>
      <c r="M18" s="64" t="s">
        <v>8</v>
      </c>
      <c r="N18" s="64" t="s">
        <v>5</v>
      </c>
      <c r="O18" s="65" t="s">
        <v>6</v>
      </c>
      <c r="Q18" s="61"/>
      <c r="R18" s="64" t="s">
        <v>3</v>
      </c>
      <c r="S18" s="64" t="s">
        <v>7</v>
      </c>
      <c r="T18" s="64" t="s">
        <v>4</v>
      </c>
      <c r="U18" s="64" t="s">
        <v>8</v>
      </c>
      <c r="V18" s="64" t="s">
        <v>5</v>
      </c>
      <c r="W18" s="65" t="s">
        <v>6</v>
      </c>
    </row>
    <row r="19" spans="1:23" x14ac:dyDescent="0.2">
      <c r="A19" s="62" t="s">
        <v>2</v>
      </c>
      <c r="B19" s="72">
        <f>R43</f>
        <v>330.83439999999996</v>
      </c>
      <c r="C19" s="73">
        <f t="shared" ref="C19:G19" si="15">S43</f>
        <v>3.86165</v>
      </c>
      <c r="D19" s="73">
        <f t="shared" si="15"/>
        <v>2.4502459999999999</v>
      </c>
      <c r="E19" s="73">
        <f t="shared" si="15"/>
        <v>46.189589999999995</v>
      </c>
      <c r="F19" s="80" t="s">
        <v>9</v>
      </c>
      <c r="G19" s="74">
        <f t="shared" si="15"/>
        <v>51.410570000000007</v>
      </c>
      <c r="I19" s="62" t="s">
        <v>17</v>
      </c>
      <c r="J19" s="51">
        <v>17.909700000000001</v>
      </c>
      <c r="K19" s="52">
        <v>17.928000000000001</v>
      </c>
      <c r="L19" s="52">
        <v>18.053999999999998</v>
      </c>
      <c r="M19" s="52">
        <v>17.835999999999999</v>
      </c>
      <c r="N19" s="53" t="s">
        <v>9</v>
      </c>
      <c r="O19" s="54">
        <v>18.442499999999999</v>
      </c>
      <c r="Q19" s="62" t="s">
        <v>17</v>
      </c>
      <c r="R19" s="51">
        <v>323.209</v>
      </c>
      <c r="S19" s="52">
        <v>0.92187300000000005</v>
      </c>
      <c r="T19" s="52">
        <v>1.1651100000000001</v>
      </c>
      <c r="U19" s="52">
        <v>41.801900000000003</v>
      </c>
      <c r="V19" s="53" t="s">
        <v>9</v>
      </c>
      <c r="W19" s="54">
        <v>25.116</v>
      </c>
    </row>
    <row r="20" spans="1:23" x14ac:dyDescent="0.2">
      <c r="A20" s="68" t="s">
        <v>3</v>
      </c>
      <c r="B20" s="72">
        <f>R57</f>
        <v>335.63719999999995</v>
      </c>
      <c r="C20" s="73">
        <f t="shared" ref="C20:G20" si="16">S57</f>
        <v>5.2670419999999991</v>
      </c>
      <c r="D20" s="73">
        <f t="shared" si="16"/>
        <v>6.8282720000000001</v>
      </c>
      <c r="E20" s="73">
        <f t="shared" si="16"/>
        <v>49.343209999999999</v>
      </c>
      <c r="F20" s="80" t="s">
        <v>9</v>
      </c>
      <c r="G20" s="74">
        <f t="shared" si="16"/>
        <v>140.01339999999999</v>
      </c>
      <c r="I20" s="62" t="s">
        <v>18</v>
      </c>
      <c r="J20" s="55">
        <v>16.197099999999999</v>
      </c>
      <c r="K20" s="49">
        <v>15.549300000000001</v>
      </c>
      <c r="L20" s="49">
        <v>16.127500000000001</v>
      </c>
      <c r="M20" s="49">
        <v>15.79</v>
      </c>
      <c r="N20" s="50" t="s">
        <v>9</v>
      </c>
      <c r="O20" s="56">
        <v>15.3287</v>
      </c>
      <c r="Q20" s="62" t="s">
        <v>18</v>
      </c>
      <c r="R20" s="55">
        <v>322.60000000000002</v>
      </c>
      <c r="S20" s="49">
        <v>0.76303799999999999</v>
      </c>
      <c r="T20" s="49">
        <v>1.0476099999999999</v>
      </c>
      <c r="U20" s="49">
        <v>39.158200000000001</v>
      </c>
      <c r="V20" s="50" t="s">
        <v>9</v>
      </c>
      <c r="W20" s="56">
        <v>23.1876</v>
      </c>
    </row>
    <row r="21" spans="1:23" x14ac:dyDescent="0.2">
      <c r="A21" s="62" t="s">
        <v>4</v>
      </c>
      <c r="B21" s="72">
        <f>R71</f>
        <v>323.57979999999992</v>
      </c>
      <c r="C21" s="73">
        <f t="shared" ref="C21:G21" si="17">S71</f>
        <v>1.3003589999999998</v>
      </c>
      <c r="D21" s="73">
        <f t="shared" si="17"/>
        <v>4.8357800000000006</v>
      </c>
      <c r="E21" s="73">
        <f t="shared" si="17"/>
        <v>39.920319999999997</v>
      </c>
      <c r="F21" s="80" t="s">
        <v>9</v>
      </c>
      <c r="G21" s="74">
        <f t="shared" si="17"/>
        <v>86.099529999999987</v>
      </c>
      <c r="I21" s="62" t="s">
        <v>19</v>
      </c>
      <c r="J21" s="55">
        <v>15.6587</v>
      </c>
      <c r="K21" s="49">
        <v>16.081800000000001</v>
      </c>
      <c r="L21" s="49">
        <v>15.596</v>
      </c>
      <c r="M21" s="49">
        <v>11.8049</v>
      </c>
      <c r="N21" s="50" t="s">
        <v>9</v>
      </c>
      <c r="O21" s="56">
        <v>14.2507</v>
      </c>
      <c r="Q21" s="62" t="s">
        <v>19</v>
      </c>
      <c r="R21" s="55">
        <v>325.15800000000002</v>
      </c>
      <c r="S21" s="49">
        <v>1.4063000000000001</v>
      </c>
      <c r="T21" s="49">
        <v>1.2297499999999999</v>
      </c>
      <c r="U21" s="49">
        <v>39.408799999999999</v>
      </c>
      <c r="V21" s="50" t="s">
        <v>9</v>
      </c>
      <c r="W21" s="56">
        <v>25.385400000000001</v>
      </c>
    </row>
    <row r="22" spans="1:23" x14ac:dyDescent="0.2">
      <c r="A22" s="62" t="s">
        <v>5</v>
      </c>
      <c r="B22" s="72">
        <f>R85</f>
        <v>328.37529999999998</v>
      </c>
      <c r="C22" s="73">
        <f t="shared" ref="C22:G22" si="18">S85</f>
        <v>3.0622920000000002</v>
      </c>
      <c r="D22" s="73">
        <f t="shared" si="18"/>
        <v>4.1861200000000007</v>
      </c>
      <c r="E22" s="73">
        <f t="shared" si="18"/>
        <v>44.374800000000008</v>
      </c>
      <c r="F22" s="73">
        <f t="shared" si="18"/>
        <v>68.829750000000004</v>
      </c>
      <c r="G22" s="74">
        <f t="shared" si="18"/>
        <v>42.934809999999992</v>
      </c>
      <c r="I22" s="62" t="s">
        <v>20</v>
      </c>
      <c r="J22" s="55">
        <v>16.340599999999998</v>
      </c>
      <c r="K22" s="49">
        <v>14.5845</v>
      </c>
      <c r="L22" s="49">
        <v>15.603400000000001</v>
      </c>
      <c r="M22" s="49">
        <v>11.7135</v>
      </c>
      <c r="N22" s="50" t="s">
        <v>9</v>
      </c>
      <c r="O22" s="56">
        <v>15.239800000000001</v>
      </c>
      <c r="Q22" s="62" t="s">
        <v>20</v>
      </c>
      <c r="R22" s="55">
        <v>325.74</v>
      </c>
      <c r="S22" s="49">
        <v>1.4521299999999999</v>
      </c>
      <c r="T22" s="49">
        <v>1.09365</v>
      </c>
      <c r="U22" s="49">
        <v>39.046799999999998</v>
      </c>
      <c r="V22" s="50" t="s">
        <v>9</v>
      </c>
      <c r="W22" s="56">
        <v>24.230799999999999</v>
      </c>
    </row>
    <row r="23" spans="1:23" ht="17" thickBot="1" x14ac:dyDescent="0.25">
      <c r="A23" s="63" t="s">
        <v>6</v>
      </c>
      <c r="B23" s="75">
        <f>R99</f>
        <v>317.54309999999998</v>
      </c>
      <c r="C23" s="76">
        <f t="shared" ref="C23:G23" si="19">S99</f>
        <v>2.6524770000000002</v>
      </c>
      <c r="D23" s="81" t="s">
        <v>9</v>
      </c>
      <c r="E23" s="76">
        <f t="shared" si="19"/>
        <v>44.005560000000003</v>
      </c>
      <c r="F23" s="81" t="s">
        <v>9</v>
      </c>
      <c r="G23" s="77">
        <f t="shared" si="19"/>
        <v>91.450160000000011</v>
      </c>
      <c r="I23" s="62" t="s">
        <v>21</v>
      </c>
      <c r="J23" s="55">
        <v>14.9651</v>
      </c>
      <c r="K23" s="49">
        <v>14.5291</v>
      </c>
      <c r="L23" s="49">
        <v>15.258599999999999</v>
      </c>
      <c r="M23" s="49">
        <v>11.6058</v>
      </c>
      <c r="N23" s="50" t="s">
        <v>9</v>
      </c>
      <c r="O23" s="56">
        <v>14.980700000000001</v>
      </c>
      <c r="Q23" s="62" t="s">
        <v>21</v>
      </c>
      <c r="R23" s="55">
        <v>323.62700000000001</v>
      </c>
      <c r="S23" s="49">
        <v>1.1731</v>
      </c>
      <c r="T23" s="49">
        <v>1.3228899999999999</v>
      </c>
      <c r="U23" s="49">
        <v>39.991</v>
      </c>
      <c r="V23" s="50" t="s">
        <v>9</v>
      </c>
      <c r="W23" s="56">
        <v>27.585799999999999</v>
      </c>
    </row>
    <row r="24" spans="1:23" x14ac:dyDescent="0.2">
      <c r="I24" s="62" t="s">
        <v>22</v>
      </c>
      <c r="J24" s="55">
        <v>16.428699999999999</v>
      </c>
      <c r="K24" s="49">
        <v>16.367100000000001</v>
      </c>
      <c r="L24" s="49">
        <v>15.344200000000001</v>
      </c>
      <c r="M24" s="49">
        <v>11.9612</v>
      </c>
      <c r="N24" s="50" t="s">
        <v>9</v>
      </c>
      <c r="O24" s="56">
        <v>15.6378</v>
      </c>
      <c r="Q24" s="62" t="s">
        <v>22</v>
      </c>
      <c r="R24" s="55">
        <v>336.84199999999998</v>
      </c>
      <c r="S24" s="49">
        <v>4.71732</v>
      </c>
      <c r="T24" s="49">
        <v>3.10466</v>
      </c>
      <c r="U24" s="49">
        <v>48.6614</v>
      </c>
      <c r="V24" s="50" t="s">
        <v>9</v>
      </c>
      <c r="W24" s="56">
        <v>53.093800000000002</v>
      </c>
    </row>
    <row r="25" spans="1:23" x14ac:dyDescent="0.2">
      <c r="I25" s="62" t="s">
        <v>23</v>
      </c>
      <c r="J25" s="55">
        <v>12.6096</v>
      </c>
      <c r="K25" s="49">
        <v>16.201799999999999</v>
      </c>
      <c r="L25" s="49">
        <v>16.5351</v>
      </c>
      <c r="M25" s="49">
        <v>11.972</v>
      </c>
      <c r="N25" s="50" t="s">
        <v>9</v>
      </c>
      <c r="O25" s="56">
        <v>15.474</v>
      </c>
      <c r="Q25" s="62" t="s">
        <v>23</v>
      </c>
      <c r="R25" s="55">
        <v>323.55500000000001</v>
      </c>
      <c r="S25" s="49">
        <v>1.1348800000000001</v>
      </c>
      <c r="T25" s="49">
        <v>1.1514500000000001</v>
      </c>
      <c r="U25" s="49">
        <v>39.0002</v>
      </c>
      <c r="V25" s="50" t="s">
        <v>9</v>
      </c>
      <c r="W25" s="56">
        <v>21.2484</v>
      </c>
    </row>
    <row r="26" spans="1:23" ht="17" thickBot="1" x14ac:dyDescent="0.25">
      <c r="A26" s="134" t="s">
        <v>36</v>
      </c>
      <c r="B26" s="134"/>
      <c r="C26" s="134"/>
      <c r="D26" s="134"/>
      <c r="E26" s="134"/>
      <c r="F26" s="134"/>
      <c r="G26" s="134"/>
      <c r="I26" s="62" t="s">
        <v>24</v>
      </c>
      <c r="J26" s="55">
        <v>15.343500000000001</v>
      </c>
      <c r="K26" s="49">
        <v>14.460699999999999</v>
      </c>
      <c r="L26" s="49">
        <v>15.559900000000001</v>
      </c>
      <c r="M26" s="49">
        <v>11.577</v>
      </c>
      <c r="N26" s="50" t="s">
        <v>9</v>
      </c>
      <c r="O26" s="56">
        <v>15.3271</v>
      </c>
      <c r="Q26" s="62" t="s">
        <v>24</v>
      </c>
      <c r="R26" s="55">
        <v>324.91500000000002</v>
      </c>
      <c r="S26" s="49">
        <v>2.3993000000000002</v>
      </c>
      <c r="T26" s="49">
        <v>1.63771</v>
      </c>
      <c r="U26" s="49">
        <v>41.110999999999997</v>
      </c>
      <c r="V26" s="50" t="s">
        <v>9</v>
      </c>
      <c r="W26" s="56">
        <v>32.304099999999998</v>
      </c>
    </row>
    <row r="27" spans="1:23" ht="17" thickBot="1" x14ac:dyDescent="0.25">
      <c r="A27" s="78" t="s">
        <v>37</v>
      </c>
      <c r="B27" s="27" t="s">
        <v>3</v>
      </c>
      <c r="C27" s="27" t="s">
        <v>7</v>
      </c>
      <c r="D27" s="27" t="s">
        <v>4</v>
      </c>
      <c r="E27" s="27" t="s">
        <v>8</v>
      </c>
      <c r="F27" s="27" t="s">
        <v>5</v>
      </c>
      <c r="G27" s="28" t="s">
        <v>6</v>
      </c>
      <c r="I27" s="62" t="s">
        <v>25</v>
      </c>
      <c r="J27" s="55">
        <v>14.9221</v>
      </c>
      <c r="K27" s="49">
        <v>14.6486</v>
      </c>
      <c r="L27" s="49">
        <v>14.9726</v>
      </c>
      <c r="M27" s="49">
        <v>11.491300000000001</v>
      </c>
      <c r="N27" s="50" t="s">
        <v>9</v>
      </c>
      <c r="O27" s="56">
        <v>16.371500000000001</v>
      </c>
      <c r="Q27" s="62" t="s">
        <v>25</v>
      </c>
      <c r="R27" s="55">
        <v>325.77</v>
      </c>
      <c r="S27" s="49">
        <v>1.87521</v>
      </c>
      <c r="T27" s="49">
        <v>1.47346</v>
      </c>
      <c r="U27" s="49">
        <v>40.865099999999998</v>
      </c>
      <c r="V27" s="50" t="s">
        <v>9</v>
      </c>
      <c r="W27" s="56">
        <v>27.8645</v>
      </c>
    </row>
    <row r="28" spans="1:23" ht="17" thickBot="1" x14ac:dyDescent="0.25">
      <c r="A28" s="62" t="s">
        <v>0</v>
      </c>
      <c r="B28" s="69">
        <f>B17+B4</f>
        <v>347.65967000000001</v>
      </c>
      <c r="C28" s="70">
        <f t="shared" ref="C28:G28" si="20">C17+C4</f>
        <v>19.744805999999997</v>
      </c>
      <c r="D28" s="70">
        <f t="shared" si="20"/>
        <v>18.872257000000001</v>
      </c>
      <c r="E28" s="70">
        <f t="shared" si="20"/>
        <v>56.840530000000001</v>
      </c>
      <c r="F28" s="79" t="s">
        <v>9</v>
      </c>
      <c r="G28" s="71">
        <f t="shared" si="20"/>
        <v>38.184700000000007</v>
      </c>
      <c r="I28" s="63" t="s">
        <v>26</v>
      </c>
      <c r="J28" s="57">
        <v>15.504099999999999</v>
      </c>
      <c r="K28" s="58">
        <v>15.346299999999999</v>
      </c>
      <c r="L28" s="58">
        <v>16.070799999999998</v>
      </c>
      <c r="M28" s="58">
        <v>12.135</v>
      </c>
      <c r="N28" s="59" t="s">
        <v>9</v>
      </c>
      <c r="O28" s="60">
        <v>15.7883</v>
      </c>
      <c r="Q28" s="63" t="s">
        <v>26</v>
      </c>
      <c r="R28" s="57">
        <v>330.64499999999998</v>
      </c>
      <c r="S28" s="58">
        <v>2.8143600000000002</v>
      </c>
      <c r="T28" s="58">
        <v>2.2892100000000002</v>
      </c>
      <c r="U28" s="58">
        <v>43.895499999999998</v>
      </c>
      <c r="V28" s="59" t="s">
        <v>9</v>
      </c>
      <c r="W28" s="60">
        <v>44.407400000000003</v>
      </c>
    </row>
    <row r="29" spans="1:23" x14ac:dyDescent="0.2">
      <c r="A29" s="62" t="s">
        <v>1</v>
      </c>
      <c r="B29" s="72">
        <f t="shared" ref="B29:G29" si="21">B18+B5</f>
        <v>341.79401999999999</v>
      </c>
      <c r="C29" s="73">
        <f t="shared" si="21"/>
        <v>17.435471100000001</v>
      </c>
      <c r="D29" s="73">
        <f t="shared" si="21"/>
        <v>17.463759999999997</v>
      </c>
      <c r="E29" s="73">
        <f t="shared" si="21"/>
        <v>54.08265999999999</v>
      </c>
      <c r="F29" s="80" t="s">
        <v>9</v>
      </c>
      <c r="G29" s="74">
        <f t="shared" si="21"/>
        <v>46.126490000000004</v>
      </c>
      <c r="I29" s="66" t="s">
        <v>35</v>
      </c>
      <c r="J29" s="67">
        <f>AVERAGE(J19:J28)</f>
        <v>15.58792</v>
      </c>
      <c r="K29" s="67">
        <f t="shared" ref="K29" si="22">AVERAGE(K19:K28)</f>
        <v>15.56972</v>
      </c>
      <c r="L29" s="67">
        <f t="shared" ref="L29" si="23">AVERAGE(L19:L28)</f>
        <v>15.912209999999998</v>
      </c>
      <c r="M29" s="67">
        <f t="shared" ref="M29" si="24">AVERAGE(M19:M28)</f>
        <v>12.78867</v>
      </c>
      <c r="N29" s="67" t="e">
        <f t="shared" ref="N29" si="25">AVERAGE(N19:N28)</f>
        <v>#DIV/0!</v>
      </c>
      <c r="O29" s="67">
        <f t="shared" ref="O29" si="26">AVERAGE(O19:O28)</f>
        <v>15.68411</v>
      </c>
      <c r="Q29" s="66" t="s">
        <v>35</v>
      </c>
      <c r="R29" s="67">
        <f>AVERAGE(R19:R28)</f>
        <v>326.20609999999999</v>
      </c>
      <c r="S29" s="67">
        <f t="shared" ref="S29" si="27">AVERAGE(S19:S28)</f>
        <v>1.8657511000000002</v>
      </c>
      <c r="T29" s="67">
        <f t="shared" ref="T29" si="28">AVERAGE(T19:T28)</f>
        <v>1.5515500000000002</v>
      </c>
      <c r="U29" s="67">
        <f t="shared" ref="U29" si="29">AVERAGE(U19:U28)</f>
        <v>41.293989999999994</v>
      </c>
      <c r="V29" s="67" t="e">
        <f t="shared" ref="V29" si="30">AVERAGE(V19:V28)</f>
        <v>#DIV/0!</v>
      </c>
      <c r="W29" s="67">
        <f t="shared" ref="W29" si="31">AVERAGE(W19:W28)</f>
        <v>30.442380000000004</v>
      </c>
    </row>
    <row r="30" spans="1:23" x14ac:dyDescent="0.2">
      <c r="A30" s="62" t="s">
        <v>2</v>
      </c>
      <c r="B30" s="72">
        <f t="shared" ref="B30:G30" si="32">B19+B6</f>
        <v>331.96446839999999</v>
      </c>
      <c r="C30" s="84">
        <f t="shared" si="32"/>
        <v>4.8482513999999997</v>
      </c>
      <c r="D30" s="84">
        <f t="shared" si="32"/>
        <v>3.5037840999999998</v>
      </c>
      <c r="E30" s="73">
        <f t="shared" si="32"/>
        <v>47.196930099999996</v>
      </c>
      <c r="F30" s="80" t="s">
        <v>9</v>
      </c>
      <c r="G30" s="74">
        <f t="shared" si="32"/>
        <v>52.419163400000009</v>
      </c>
    </row>
    <row r="31" spans="1:23" ht="17" thickBot="1" x14ac:dyDescent="0.25">
      <c r="A31" s="68" t="s">
        <v>3</v>
      </c>
      <c r="B31" s="82">
        <f t="shared" ref="B31:G31" si="33">B20+B7</f>
        <v>697.92660000000001</v>
      </c>
      <c r="C31" s="73">
        <f t="shared" si="33"/>
        <v>366.219042</v>
      </c>
      <c r="D31" s="73">
        <f t="shared" si="33"/>
        <v>368.87737200000004</v>
      </c>
      <c r="E31" s="73">
        <f t="shared" si="33"/>
        <v>411.60010999999997</v>
      </c>
      <c r="F31" s="80" t="s">
        <v>9</v>
      </c>
      <c r="G31" s="74">
        <f t="shared" si="33"/>
        <v>501.92510000000004</v>
      </c>
      <c r="I31" s="132" t="s">
        <v>2</v>
      </c>
      <c r="J31" s="132"/>
      <c r="K31" s="132"/>
      <c r="L31" s="132"/>
      <c r="M31" s="132"/>
      <c r="N31" s="132"/>
      <c r="O31" s="132"/>
      <c r="Q31" s="132" t="s">
        <v>2</v>
      </c>
      <c r="R31" s="132"/>
      <c r="S31" s="132"/>
      <c r="T31" s="132"/>
      <c r="U31" s="132"/>
      <c r="V31" s="132"/>
      <c r="W31" s="132"/>
    </row>
    <row r="32" spans="1:23" ht="17" thickBot="1" x14ac:dyDescent="0.25">
      <c r="A32" s="62" t="s">
        <v>4</v>
      </c>
      <c r="B32" s="72">
        <f t="shared" ref="B32:G32" si="34">B21+B8</f>
        <v>331.11213099999992</v>
      </c>
      <c r="C32" s="73">
        <f t="shared" si="34"/>
        <v>8.9904719999999987</v>
      </c>
      <c r="D32" s="73">
        <f t="shared" si="34"/>
        <v>12.270032</v>
      </c>
      <c r="E32" s="73">
        <f t="shared" si="34"/>
        <v>47.449658999999997</v>
      </c>
      <c r="F32" s="80" t="s">
        <v>9</v>
      </c>
      <c r="G32" s="74">
        <f t="shared" si="34"/>
        <v>93.721142999999984</v>
      </c>
      <c r="I32" s="61"/>
      <c r="J32" s="64" t="s">
        <v>3</v>
      </c>
      <c r="K32" s="64" t="s">
        <v>7</v>
      </c>
      <c r="L32" s="64" t="s">
        <v>4</v>
      </c>
      <c r="M32" s="64" t="s">
        <v>8</v>
      </c>
      <c r="N32" s="64" t="s">
        <v>5</v>
      </c>
      <c r="O32" s="65" t="s">
        <v>6</v>
      </c>
      <c r="Q32" s="61"/>
      <c r="R32" s="64" t="s">
        <v>3</v>
      </c>
      <c r="S32" s="64" t="s">
        <v>7</v>
      </c>
      <c r="T32" s="64" t="s">
        <v>4</v>
      </c>
      <c r="U32" s="64" t="s">
        <v>8</v>
      </c>
      <c r="V32" s="64" t="s">
        <v>5</v>
      </c>
      <c r="W32" s="65" t="s">
        <v>6</v>
      </c>
    </row>
    <row r="33" spans="1:23" x14ac:dyDescent="0.2">
      <c r="A33" s="62" t="s">
        <v>5</v>
      </c>
      <c r="B33" s="72">
        <f t="shared" ref="B33:G33" si="35">B22+B9</f>
        <v>404.95069000000001</v>
      </c>
      <c r="C33" s="73">
        <f t="shared" si="35"/>
        <v>84.251952000000003</v>
      </c>
      <c r="D33" s="73">
        <f t="shared" si="35"/>
        <v>84.284069999999986</v>
      </c>
      <c r="E33" s="73">
        <f t="shared" si="35"/>
        <v>116.26942000000001</v>
      </c>
      <c r="F33" s="73">
        <f t="shared" si="35"/>
        <v>142.17612000000003</v>
      </c>
      <c r="G33" s="74">
        <f t="shared" si="35"/>
        <v>117.31414000000001</v>
      </c>
      <c r="I33" s="62" t="s">
        <v>17</v>
      </c>
      <c r="J33" s="51">
        <v>1.32446</v>
      </c>
      <c r="K33" s="52">
        <v>1.0519000000000001</v>
      </c>
      <c r="L33" s="52">
        <v>1.2121900000000001</v>
      </c>
      <c r="M33" s="52">
        <v>1.17683</v>
      </c>
      <c r="N33" s="53" t="s">
        <v>9</v>
      </c>
      <c r="O33" s="54">
        <v>1.19235</v>
      </c>
      <c r="Q33" s="62" t="s">
        <v>17</v>
      </c>
      <c r="R33" s="51">
        <v>332.75799999999998</v>
      </c>
      <c r="S33" s="52">
        <v>4.2901100000000003</v>
      </c>
      <c r="T33" s="52">
        <v>2.7444799999999998</v>
      </c>
      <c r="U33" s="52">
        <v>49.648800000000001</v>
      </c>
      <c r="V33" s="53" t="s">
        <v>9</v>
      </c>
      <c r="W33" s="54">
        <v>59.872799999999998</v>
      </c>
    </row>
    <row r="34" spans="1:23" ht="17" thickBot="1" x14ac:dyDescent="0.25">
      <c r="A34" s="63" t="s">
        <v>6</v>
      </c>
      <c r="B34" s="75">
        <f t="shared" ref="B34:G34" si="36">B23+B10</f>
        <v>435.23455999999999</v>
      </c>
      <c r="C34" s="76">
        <f t="shared" si="36"/>
        <v>125.50227700000001</v>
      </c>
      <c r="D34" s="81" t="s">
        <v>9</v>
      </c>
      <c r="E34" s="76">
        <f t="shared" si="36"/>
        <v>165.51285999999999</v>
      </c>
      <c r="F34" s="81" t="s">
        <v>9</v>
      </c>
      <c r="G34" s="77">
        <f t="shared" si="36"/>
        <v>191.11983000000004</v>
      </c>
      <c r="I34" s="62" t="s">
        <v>18</v>
      </c>
      <c r="J34" s="55">
        <v>1.1248</v>
      </c>
      <c r="K34" s="49">
        <v>0.96231900000000004</v>
      </c>
      <c r="L34" s="49">
        <v>1.0527200000000001</v>
      </c>
      <c r="M34" s="49">
        <v>1.0257400000000001</v>
      </c>
      <c r="N34" s="50" t="s">
        <v>9</v>
      </c>
      <c r="O34" s="56">
        <v>0.97724699999999998</v>
      </c>
      <c r="Q34" s="62" t="s">
        <v>18</v>
      </c>
      <c r="R34" s="55">
        <v>330.89299999999997</v>
      </c>
      <c r="S34" s="49">
        <v>4.2748900000000001</v>
      </c>
      <c r="T34" s="49">
        <v>2.6393</v>
      </c>
      <c r="U34" s="49">
        <v>48.599600000000002</v>
      </c>
      <c r="V34" s="50" t="s">
        <v>9</v>
      </c>
      <c r="W34" s="56">
        <v>58.698399999999999</v>
      </c>
    </row>
    <row r="35" spans="1:23" x14ac:dyDescent="0.2">
      <c r="I35" s="62" t="s">
        <v>19</v>
      </c>
      <c r="J35" s="55">
        <v>1.06776</v>
      </c>
      <c r="K35" s="49">
        <v>0.96067899999999995</v>
      </c>
      <c r="L35" s="49">
        <v>0.917655</v>
      </c>
      <c r="M35" s="49">
        <v>0.96596199999999999</v>
      </c>
      <c r="N35" s="50" t="s">
        <v>9</v>
      </c>
      <c r="O35" s="56">
        <v>0.94187600000000005</v>
      </c>
      <c r="Q35" s="62" t="s">
        <v>19</v>
      </c>
      <c r="R35" s="55">
        <v>330.33199999999999</v>
      </c>
      <c r="S35" s="49">
        <v>6.2603299999999997</v>
      </c>
      <c r="T35" s="49">
        <v>2.3226599999999999</v>
      </c>
      <c r="U35" s="49">
        <v>46.272300000000001</v>
      </c>
      <c r="V35" s="50" t="s">
        <v>9</v>
      </c>
      <c r="W35" s="56">
        <v>44.2926</v>
      </c>
    </row>
    <row r="36" spans="1:23" x14ac:dyDescent="0.2">
      <c r="I36" s="62" t="s">
        <v>20</v>
      </c>
      <c r="J36" s="55">
        <v>1.16598</v>
      </c>
      <c r="K36" s="49">
        <v>1.01281</v>
      </c>
      <c r="L36" s="49">
        <v>1.3532900000000001</v>
      </c>
      <c r="M36" s="49">
        <v>1.0062199999999999</v>
      </c>
      <c r="N36" s="50" t="s">
        <v>9</v>
      </c>
      <c r="O36" s="56">
        <v>0.99452700000000005</v>
      </c>
      <c r="Q36" s="62" t="s">
        <v>20</v>
      </c>
      <c r="R36" s="55">
        <v>331.505</v>
      </c>
      <c r="S36" s="49">
        <v>3.3946800000000001</v>
      </c>
      <c r="T36" s="49">
        <v>2.3348</v>
      </c>
      <c r="U36" s="49">
        <v>45.420400000000001</v>
      </c>
      <c r="V36" s="50" t="s">
        <v>9</v>
      </c>
      <c r="W36" s="56">
        <v>51.799199999999999</v>
      </c>
    </row>
    <row r="37" spans="1:23" x14ac:dyDescent="0.2">
      <c r="I37" s="62" t="s">
        <v>21</v>
      </c>
      <c r="J37" s="55">
        <v>1.02339</v>
      </c>
      <c r="K37" s="49">
        <v>0.986792</v>
      </c>
      <c r="L37" s="49">
        <v>1.0136099999999999</v>
      </c>
      <c r="M37" s="49">
        <v>0.99713099999999999</v>
      </c>
      <c r="N37" s="50" t="s">
        <v>9</v>
      </c>
      <c r="O37" s="56">
        <v>0.98201099999999997</v>
      </c>
      <c r="Q37" s="62" t="s">
        <v>21</v>
      </c>
      <c r="R37" s="55">
        <v>329.51499999999999</v>
      </c>
      <c r="S37" s="49">
        <v>4.0621600000000004</v>
      </c>
      <c r="T37" s="49">
        <v>2.3730799999999999</v>
      </c>
      <c r="U37" s="49">
        <v>46.535699999999999</v>
      </c>
      <c r="V37" s="50" t="s">
        <v>9</v>
      </c>
      <c r="W37" s="56">
        <v>52.0869</v>
      </c>
    </row>
    <row r="38" spans="1:23" x14ac:dyDescent="0.2">
      <c r="G38" s="83"/>
      <c r="I38" s="62" t="s">
        <v>22</v>
      </c>
      <c r="J38" s="55">
        <v>1.18306</v>
      </c>
      <c r="K38" s="49">
        <v>1.0181100000000001</v>
      </c>
      <c r="L38" s="49">
        <v>1.02898</v>
      </c>
      <c r="M38" s="49">
        <v>0.96957499999999996</v>
      </c>
      <c r="N38" s="50" t="s">
        <v>9</v>
      </c>
      <c r="O38" s="56">
        <v>0.99156599999999995</v>
      </c>
      <c r="Q38" s="62" t="s">
        <v>22</v>
      </c>
      <c r="R38" s="55">
        <v>330.69600000000003</v>
      </c>
      <c r="S38" s="49">
        <v>3.39039</v>
      </c>
      <c r="T38" s="49">
        <v>2.3186399999999998</v>
      </c>
      <c r="U38" s="49">
        <v>45.076900000000002</v>
      </c>
      <c r="V38" s="50" t="s">
        <v>9</v>
      </c>
      <c r="W38" s="56">
        <v>51.913600000000002</v>
      </c>
    </row>
    <row r="39" spans="1:23" x14ac:dyDescent="0.2">
      <c r="I39" s="62" t="s">
        <v>23</v>
      </c>
      <c r="J39" s="55">
        <v>1.13913</v>
      </c>
      <c r="K39" s="49">
        <v>0.96706499999999995</v>
      </c>
      <c r="L39" s="49">
        <v>1.00909</v>
      </c>
      <c r="M39" s="49">
        <v>0.95412799999999998</v>
      </c>
      <c r="N39" s="50" t="s">
        <v>9</v>
      </c>
      <c r="O39" s="56">
        <v>1.00322</v>
      </c>
      <c r="Q39" s="62" t="s">
        <v>23</v>
      </c>
      <c r="R39" s="55">
        <v>331.35</v>
      </c>
      <c r="S39" s="49">
        <v>3.4251100000000001</v>
      </c>
      <c r="T39" s="49">
        <v>2.3657499999999998</v>
      </c>
      <c r="U39" s="49">
        <v>45.1721</v>
      </c>
      <c r="V39" s="50" t="s">
        <v>9</v>
      </c>
      <c r="W39" s="56">
        <v>51.674999999999997</v>
      </c>
    </row>
    <row r="40" spans="1:23" x14ac:dyDescent="0.2">
      <c r="I40" s="62" t="s">
        <v>24</v>
      </c>
      <c r="J40" s="55">
        <v>0.997004</v>
      </c>
      <c r="K40" s="49">
        <v>0.954627</v>
      </c>
      <c r="L40" s="49">
        <v>0.97142499999999998</v>
      </c>
      <c r="M40" s="49">
        <v>0.94166499999999997</v>
      </c>
      <c r="N40" s="50" t="s">
        <v>9</v>
      </c>
      <c r="O40" s="56">
        <v>0.98815799999999998</v>
      </c>
      <c r="Q40" s="62" t="s">
        <v>24</v>
      </c>
      <c r="R40" s="55">
        <v>331.10700000000003</v>
      </c>
      <c r="S40" s="49">
        <v>3.0573800000000002</v>
      </c>
      <c r="T40" s="49">
        <v>2.2382599999999999</v>
      </c>
      <c r="U40" s="49">
        <v>45.7089</v>
      </c>
      <c r="V40" s="50" t="s">
        <v>9</v>
      </c>
      <c r="W40" s="56">
        <v>49.115600000000001</v>
      </c>
    </row>
    <row r="41" spans="1:23" x14ac:dyDescent="0.2">
      <c r="I41" s="62" t="s">
        <v>25</v>
      </c>
      <c r="J41" s="55">
        <v>1.0656000000000001</v>
      </c>
      <c r="K41" s="49">
        <v>0.967503</v>
      </c>
      <c r="L41" s="49">
        <v>0.975491</v>
      </c>
      <c r="M41" s="49">
        <v>1.0188999999999999</v>
      </c>
      <c r="N41" s="50" t="s">
        <v>9</v>
      </c>
      <c r="O41" s="56">
        <v>1.04043</v>
      </c>
      <c r="Q41" s="62" t="s">
        <v>25</v>
      </c>
      <c r="R41" s="55">
        <v>330.096</v>
      </c>
      <c r="S41" s="49">
        <v>3.05585</v>
      </c>
      <c r="T41" s="49">
        <v>2.2325699999999999</v>
      </c>
      <c r="U41" s="49">
        <v>44.7331</v>
      </c>
      <c r="V41" s="50" t="s">
        <v>9</v>
      </c>
      <c r="W41" s="56">
        <v>44.358800000000002</v>
      </c>
    </row>
    <row r="42" spans="1:23" ht="17" thickBot="1" x14ac:dyDescent="0.25">
      <c r="I42" s="63" t="s">
        <v>26</v>
      </c>
      <c r="J42" s="57">
        <v>1.2095</v>
      </c>
      <c r="K42" s="58">
        <v>0.984209</v>
      </c>
      <c r="L42" s="58">
        <v>1.0009300000000001</v>
      </c>
      <c r="M42" s="58">
        <v>1.01725</v>
      </c>
      <c r="N42" s="59" t="s">
        <v>9</v>
      </c>
      <c r="O42" s="60">
        <v>0.974549</v>
      </c>
      <c r="Q42" s="63" t="s">
        <v>26</v>
      </c>
      <c r="R42" s="57">
        <v>330.09199999999998</v>
      </c>
      <c r="S42" s="58">
        <v>3.4056000000000002</v>
      </c>
      <c r="T42" s="58">
        <v>2.9329200000000002</v>
      </c>
      <c r="U42" s="58">
        <v>44.728099999999998</v>
      </c>
      <c r="V42" s="59" t="s">
        <v>9</v>
      </c>
      <c r="W42" s="60">
        <v>50.2928</v>
      </c>
    </row>
    <row r="43" spans="1:23" x14ac:dyDescent="0.2">
      <c r="I43" s="66" t="s">
        <v>35</v>
      </c>
      <c r="J43" s="67">
        <f>AVERAGE(J33:J42)</f>
        <v>1.1300684000000001</v>
      </c>
      <c r="K43" s="67">
        <f t="shared" ref="K43" si="37">AVERAGE(K33:K42)</f>
        <v>0.98660139999999996</v>
      </c>
      <c r="L43" s="67">
        <f t="shared" ref="L43" si="38">AVERAGE(L33:L42)</f>
        <v>1.0535381000000001</v>
      </c>
      <c r="M43" s="67">
        <f t="shared" ref="M43" si="39">AVERAGE(M33:M42)</f>
        <v>1.0073401</v>
      </c>
      <c r="N43" s="67" t="e">
        <f t="shared" ref="N43" si="40">AVERAGE(N33:N42)</f>
        <v>#DIV/0!</v>
      </c>
      <c r="O43" s="67">
        <f t="shared" ref="O43" si="41">AVERAGE(O33:O42)</f>
        <v>1.0085934000000001</v>
      </c>
      <c r="Q43" s="66" t="s">
        <v>35</v>
      </c>
      <c r="R43" s="67">
        <f>AVERAGE(R33:R42)</f>
        <v>330.83439999999996</v>
      </c>
      <c r="S43" s="67">
        <f t="shared" ref="S43" si="42">AVERAGE(S33:S42)</f>
        <v>3.86165</v>
      </c>
      <c r="T43" s="67">
        <f t="shared" ref="T43" si="43">AVERAGE(T33:T42)</f>
        <v>2.4502459999999999</v>
      </c>
      <c r="U43" s="67">
        <f t="shared" ref="U43" si="44">AVERAGE(U33:U42)</f>
        <v>46.189589999999995</v>
      </c>
      <c r="V43" s="67" t="e">
        <f t="shared" ref="V43" si="45">AVERAGE(V33:V42)</f>
        <v>#DIV/0!</v>
      </c>
      <c r="W43" s="67">
        <f t="shared" ref="W43" si="46">AVERAGE(W33:W42)</f>
        <v>51.410570000000007</v>
      </c>
    </row>
    <row r="45" spans="1:23" ht="17" thickBot="1" x14ac:dyDescent="0.25">
      <c r="I45" s="132" t="s">
        <v>3</v>
      </c>
      <c r="J45" s="132"/>
      <c r="K45" s="132"/>
      <c r="L45" s="132"/>
      <c r="M45" s="132"/>
      <c r="N45" s="132"/>
      <c r="O45" s="132"/>
      <c r="Q45" s="132" t="s">
        <v>3</v>
      </c>
      <c r="R45" s="132"/>
      <c r="S45" s="132"/>
      <c r="T45" s="132"/>
      <c r="U45" s="132"/>
      <c r="V45" s="132"/>
      <c r="W45" s="132"/>
    </row>
    <row r="46" spans="1:23" ht="17" thickBot="1" x14ac:dyDescent="0.25">
      <c r="I46" s="61"/>
      <c r="J46" s="64" t="s">
        <v>3</v>
      </c>
      <c r="K46" s="64" t="s">
        <v>7</v>
      </c>
      <c r="L46" s="64" t="s">
        <v>4</v>
      </c>
      <c r="M46" s="64" t="s">
        <v>8</v>
      </c>
      <c r="N46" s="64" t="s">
        <v>5</v>
      </c>
      <c r="O46" s="65" t="s">
        <v>6</v>
      </c>
      <c r="Q46" s="61"/>
      <c r="R46" s="64" t="s">
        <v>3</v>
      </c>
      <c r="S46" s="64" t="s">
        <v>7</v>
      </c>
      <c r="T46" s="64" t="s">
        <v>4</v>
      </c>
      <c r="U46" s="64" t="s">
        <v>8</v>
      </c>
      <c r="V46" s="64" t="s">
        <v>5</v>
      </c>
      <c r="W46" s="65" t="s">
        <v>6</v>
      </c>
    </row>
    <row r="47" spans="1:23" x14ac:dyDescent="0.2">
      <c r="I47" s="62" t="s">
        <v>17</v>
      </c>
      <c r="J47" s="51">
        <v>365.12099999999998</v>
      </c>
      <c r="K47" s="52">
        <v>361.66</v>
      </c>
      <c r="L47" s="52">
        <v>362.53100000000001</v>
      </c>
      <c r="M47" s="52">
        <v>362.459</v>
      </c>
      <c r="N47" s="53" t="s">
        <v>9</v>
      </c>
      <c r="O47" s="54">
        <v>364.11500000000001</v>
      </c>
      <c r="Q47" s="62" t="s">
        <v>17</v>
      </c>
      <c r="R47" s="51">
        <v>337.18599999999998</v>
      </c>
      <c r="S47" s="52">
        <v>6.0401499999999997</v>
      </c>
      <c r="T47" s="52">
        <v>7.5077199999999999</v>
      </c>
      <c r="U47" s="52">
        <v>53.0199</v>
      </c>
      <c r="V47" s="53" t="s">
        <v>9</v>
      </c>
      <c r="W47" s="54">
        <v>151.83699999999999</v>
      </c>
    </row>
    <row r="48" spans="1:23" x14ac:dyDescent="0.2">
      <c r="I48" s="62" t="s">
        <v>18</v>
      </c>
      <c r="J48" s="55">
        <v>362.45</v>
      </c>
      <c r="K48" s="49">
        <v>359.83699999999999</v>
      </c>
      <c r="L48" s="49">
        <v>363.49</v>
      </c>
      <c r="M48" s="49">
        <v>363.16199999999998</v>
      </c>
      <c r="N48" s="50" t="s">
        <v>9</v>
      </c>
      <c r="O48" s="56">
        <v>360.80399999999997</v>
      </c>
      <c r="Q48" s="62" t="s">
        <v>18</v>
      </c>
      <c r="R48" s="55">
        <v>334.35</v>
      </c>
      <c r="S48" s="49">
        <v>5.2911799999999998</v>
      </c>
      <c r="T48" s="49">
        <v>6.6276599999999997</v>
      </c>
      <c r="U48" s="49">
        <v>51.493899999999996</v>
      </c>
      <c r="V48" s="50" t="s">
        <v>9</v>
      </c>
      <c r="W48" s="56">
        <v>142.72399999999999</v>
      </c>
    </row>
    <row r="49" spans="9:23" x14ac:dyDescent="0.2">
      <c r="I49" s="62" t="s">
        <v>19</v>
      </c>
      <c r="J49" s="55">
        <v>362.738</v>
      </c>
      <c r="K49" s="49">
        <v>361.51100000000002</v>
      </c>
      <c r="L49" s="49">
        <v>362.16199999999998</v>
      </c>
      <c r="M49" s="49">
        <v>360.72</v>
      </c>
      <c r="N49" s="50" t="s">
        <v>9</v>
      </c>
      <c r="O49" s="56">
        <v>364.56799999999998</v>
      </c>
      <c r="Q49" s="62" t="s">
        <v>19</v>
      </c>
      <c r="R49" s="55">
        <v>336.87799999999999</v>
      </c>
      <c r="S49" s="49">
        <v>5.1850199999999997</v>
      </c>
      <c r="T49" s="49">
        <v>6.4921199999999999</v>
      </c>
      <c r="U49" s="49">
        <v>49.430300000000003</v>
      </c>
      <c r="V49" s="50" t="s">
        <v>9</v>
      </c>
      <c r="W49" s="56">
        <v>142.98500000000001</v>
      </c>
    </row>
    <row r="50" spans="9:23" x14ac:dyDescent="0.2">
      <c r="I50" s="62" t="s">
        <v>20</v>
      </c>
      <c r="J50" s="55">
        <v>361.69900000000001</v>
      </c>
      <c r="K50" s="49">
        <v>360.18599999999998</v>
      </c>
      <c r="L50" s="49">
        <v>363.86700000000002</v>
      </c>
      <c r="M50" s="49">
        <v>361.125</v>
      </c>
      <c r="N50" s="50" t="s">
        <v>9</v>
      </c>
      <c r="O50" s="56">
        <v>364.79500000000002</v>
      </c>
      <c r="Q50" s="62" t="s">
        <v>20</v>
      </c>
      <c r="R50" s="55">
        <v>339.584</v>
      </c>
      <c r="S50" s="49">
        <v>5.1231400000000002</v>
      </c>
      <c r="T50" s="49">
        <v>6.5606200000000001</v>
      </c>
      <c r="U50" s="49">
        <v>48.449800000000003</v>
      </c>
      <c r="V50" s="50" t="s">
        <v>9</v>
      </c>
      <c r="W50" s="56">
        <v>142.59800000000001</v>
      </c>
    </row>
    <row r="51" spans="9:23" x14ac:dyDescent="0.2">
      <c r="I51" s="62" t="s">
        <v>21</v>
      </c>
      <c r="J51" s="55">
        <v>363.61399999999998</v>
      </c>
      <c r="K51" s="49">
        <v>359.09800000000001</v>
      </c>
      <c r="L51" s="49">
        <v>361.863</v>
      </c>
      <c r="M51" s="49">
        <v>360.37</v>
      </c>
      <c r="N51" s="50" t="s">
        <v>9</v>
      </c>
      <c r="O51" s="56">
        <v>363.88499999999999</v>
      </c>
      <c r="Q51" s="62" t="s">
        <v>21</v>
      </c>
      <c r="R51" s="55">
        <v>336.84800000000001</v>
      </c>
      <c r="S51" s="49">
        <v>5.2288899999999998</v>
      </c>
      <c r="T51" s="49">
        <v>7.1453499999999996</v>
      </c>
      <c r="U51" s="49">
        <v>48.703299999999999</v>
      </c>
      <c r="V51" s="50" t="s">
        <v>9</v>
      </c>
      <c r="W51" s="56">
        <v>146.315</v>
      </c>
    </row>
    <row r="52" spans="9:23" x14ac:dyDescent="0.2">
      <c r="I52" s="62" t="s">
        <v>22</v>
      </c>
      <c r="J52" s="55">
        <v>361.27499999999998</v>
      </c>
      <c r="K52" s="49">
        <v>361.92599999999999</v>
      </c>
      <c r="L52" s="49">
        <v>362.24400000000003</v>
      </c>
      <c r="M52" s="49">
        <v>361.96899999999999</v>
      </c>
      <c r="N52" s="50" t="s">
        <v>9</v>
      </c>
      <c r="O52" s="56">
        <v>359.32600000000002</v>
      </c>
      <c r="Q52" s="62" t="s">
        <v>22</v>
      </c>
      <c r="R52" s="55">
        <v>333.39499999999998</v>
      </c>
      <c r="S52" s="49">
        <v>5.2165699999999999</v>
      </c>
      <c r="T52" s="49">
        <v>6.6099100000000002</v>
      </c>
      <c r="U52" s="49">
        <v>48.583399999999997</v>
      </c>
      <c r="V52" s="50" t="s">
        <v>9</v>
      </c>
      <c r="W52" s="56">
        <v>141.62</v>
      </c>
    </row>
    <row r="53" spans="9:23" x14ac:dyDescent="0.2">
      <c r="I53" s="62" t="s">
        <v>23</v>
      </c>
      <c r="J53" s="55">
        <v>361.99799999999999</v>
      </c>
      <c r="K53" s="49">
        <v>359.16699999999997</v>
      </c>
      <c r="L53" s="49">
        <v>359.60300000000001</v>
      </c>
      <c r="M53" s="49">
        <v>363.34399999999999</v>
      </c>
      <c r="N53" s="50" t="s">
        <v>9</v>
      </c>
      <c r="O53" s="56">
        <v>361.77300000000002</v>
      </c>
      <c r="Q53" s="62" t="s">
        <v>23</v>
      </c>
      <c r="R53" s="55">
        <v>335.74900000000002</v>
      </c>
      <c r="S53" s="49">
        <v>5.0724499999999999</v>
      </c>
      <c r="T53" s="49">
        <v>6.45791</v>
      </c>
      <c r="U53" s="49">
        <v>48.518799999999999</v>
      </c>
      <c r="V53" s="50" t="s">
        <v>9</v>
      </c>
      <c r="W53" s="56">
        <v>142.27199999999999</v>
      </c>
    </row>
    <row r="54" spans="9:23" x14ac:dyDescent="0.2">
      <c r="I54" s="62" t="s">
        <v>24</v>
      </c>
      <c r="J54" s="55">
        <v>361.85599999999999</v>
      </c>
      <c r="K54" s="49">
        <v>358.24</v>
      </c>
      <c r="L54" s="49">
        <v>363.245</v>
      </c>
      <c r="M54" s="49">
        <v>362.14</v>
      </c>
      <c r="N54" s="50" t="s">
        <v>9</v>
      </c>
      <c r="O54" s="56">
        <v>359.15899999999999</v>
      </c>
      <c r="Q54" s="62" t="s">
        <v>24</v>
      </c>
      <c r="R54" s="55">
        <v>333.803</v>
      </c>
      <c r="S54" s="49">
        <v>4.9545000000000003</v>
      </c>
      <c r="T54" s="49">
        <v>6.4902600000000001</v>
      </c>
      <c r="U54" s="49">
        <v>48.811500000000002</v>
      </c>
      <c r="V54" s="50" t="s">
        <v>9</v>
      </c>
      <c r="W54" s="56">
        <v>133.762</v>
      </c>
    </row>
    <row r="55" spans="9:23" x14ac:dyDescent="0.2">
      <c r="I55" s="62" t="s">
        <v>25</v>
      </c>
      <c r="J55" s="55">
        <v>359.86599999999999</v>
      </c>
      <c r="K55" s="49">
        <v>366.07100000000003</v>
      </c>
      <c r="L55" s="49">
        <v>358.99099999999999</v>
      </c>
      <c r="M55" s="49">
        <v>364.60599999999999</v>
      </c>
      <c r="N55" s="50" t="s">
        <v>9</v>
      </c>
      <c r="O55" s="56">
        <v>360.83499999999998</v>
      </c>
      <c r="Q55" s="62" t="s">
        <v>25</v>
      </c>
      <c r="R55" s="55">
        <v>333.517</v>
      </c>
      <c r="S55" s="49">
        <v>5.0785200000000001</v>
      </c>
      <c r="T55" s="49">
        <v>6.3356700000000004</v>
      </c>
      <c r="U55" s="49">
        <v>48.138100000000001</v>
      </c>
      <c r="V55" s="50" t="s">
        <v>9</v>
      </c>
      <c r="W55" s="56">
        <v>115.92</v>
      </c>
    </row>
    <row r="56" spans="9:23" ht="17" thickBot="1" x14ac:dyDescent="0.25">
      <c r="I56" s="63" t="s">
        <v>26</v>
      </c>
      <c r="J56" s="57">
        <v>362.27699999999999</v>
      </c>
      <c r="K56" s="58">
        <v>361.82400000000001</v>
      </c>
      <c r="L56" s="58">
        <v>362.495</v>
      </c>
      <c r="M56" s="58">
        <v>362.67399999999998</v>
      </c>
      <c r="N56" s="59" t="s">
        <v>9</v>
      </c>
      <c r="O56" s="60">
        <v>359.85700000000003</v>
      </c>
      <c r="Q56" s="63" t="s">
        <v>26</v>
      </c>
      <c r="R56" s="57">
        <v>335.06200000000001</v>
      </c>
      <c r="S56" s="58">
        <v>5.48</v>
      </c>
      <c r="T56" s="58">
        <v>8.0555000000000003</v>
      </c>
      <c r="U56" s="58">
        <v>48.283099999999997</v>
      </c>
      <c r="V56" s="59" t="s">
        <v>9</v>
      </c>
      <c r="W56" s="60">
        <v>140.101</v>
      </c>
    </row>
    <row r="57" spans="9:23" x14ac:dyDescent="0.2">
      <c r="I57" s="66" t="s">
        <v>35</v>
      </c>
      <c r="J57" s="67">
        <f>AVERAGE(J47:J56)</f>
        <v>362.2894</v>
      </c>
      <c r="K57" s="67">
        <f t="shared" ref="K57" si="47">AVERAGE(K47:K56)</f>
        <v>360.952</v>
      </c>
      <c r="L57" s="67">
        <f t="shared" ref="L57" si="48">AVERAGE(L47:L56)</f>
        <v>362.04910000000001</v>
      </c>
      <c r="M57" s="67">
        <f t="shared" ref="M57" si="49">AVERAGE(M47:M56)</f>
        <v>362.25689999999997</v>
      </c>
      <c r="N57" s="67" t="e">
        <f t="shared" ref="N57" si="50">AVERAGE(N47:N56)</f>
        <v>#DIV/0!</v>
      </c>
      <c r="O57" s="67">
        <f t="shared" ref="O57" si="51">AVERAGE(O47:O56)</f>
        <v>361.91170000000005</v>
      </c>
      <c r="Q57" s="66" t="s">
        <v>35</v>
      </c>
      <c r="R57" s="67">
        <f>AVERAGE(R47:R56)</f>
        <v>335.63719999999995</v>
      </c>
      <c r="S57" s="67">
        <f t="shared" ref="S57" si="52">AVERAGE(S47:S56)</f>
        <v>5.2670419999999991</v>
      </c>
      <c r="T57" s="67">
        <f t="shared" ref="T57" si="53">AVERAGE(T47:T56)</f>
        <v>6.8282720000000001</v>
      </c>
      <c r="U57" s="67">
        <f t="shared" ref="U57" si="54">AVERAGE(U47:U56)</f>
        <v>49.343209999999999</v>
      </c>
      <c r="V57" s="67" t="e">
        <f t="shared" ref="V57" si="55">AVERAGE(V47:V56)</f>
        <v>#DIV/0!</v>
      </c>
      <c r="W57" s="67">
        <f t="shared" ref="W57" si="56">AVERAGE(W47:W56)</f>
        <v>140.01339999999999</v>
      </c>
    </row>
    <row r="59" spans="9:23" ht="17" thickBot="1" x14ac:dyDescent="0.25">
      <c r="I59" s="132" t="s">
        <v>4</v>
      </c>
      <c r="J59" s="132"/>
      <c r="K59" s="132"/>
      <c r="L59" s="132"/>
      <c r="M59" s="132"/>
      <c r="N59" s="132"/>
      <c r="O59" s="132"/>
      <c r="Q59" s="132" t="s">
        <v>4</v>
      </c>
      <c r="R59" s="132"/>
      <c r="S59" s="132"/>
      <c r="T59" s="132"/>
      <c r="U59" s="132"/>
      <c r="V59" s="132"/>
      <c r="W59" s="132"/>
    </row>
    <row r="60" spans="9:23" ht="17" thickBot="1" x14ac:dyDescent="0.25">
      <c r="I60" s="61"/>
      <c r="J60" s="64" t="s">
        <v>3</v>
      </c>
      <c r="K60" s="64" t="s">
        <v>7</v>
      </c>
      <c r="L60" s="64" t="s">
        <v>4</v>
      </c>
      <c r="M60" s="64" t="s">
        <v>8</v>
      </c>
      <c r="N60" s="64" t="s">
        <v>5</v>
      </c>
      <c r="O60" s="65" t="s">
        <v>6</v>
      </c>
      <c r="Q60" s="61"/>
      <c r="R60" s="64" t="s">
        <v>3</v>
      </c>
      <c r="S60" s="64" t="s">
        <v>7</v>
      </c>
      <c r="T60" s="64" t="s">
        <v>4</v>
      </c>
      <c r="U60" s="64" t="s">
        <v>8</v>
      </c>
      <c r="V60" s="64" t="s">
        <v>5</v>
      </c>
      <c r="W60" s="65" t="s">
        <v>6</v>
      </c>
    </row>
    <row r="61" spans="9:23" x14ac:dyDescent="0.2">
      <c r="I61" s="62" t="s">
        <v>17</v>
      </c>
      <c r="J61" s="51">
        <v>8.4716100000000001</v>
      </c>
      <c r="K61" s="52">
        <v>8.6016899999999996</v>
      </c>
      <c r="L61" s="52">
        <v>8.3771500000000003</v>
      </c>
      <c r="M61" s="52">
        <v>8.5306700000000006</v>
      </c>
      <c r="N61" s="53" t="s">
        <v>9</v>
      </c>
      <c r="O61" s="54">
        <v>8.6920500000000001</v>
      </c>
      <c r="Q61" s="62" t="s">
        <v>17</v>
      </c>
      <c r="R61" s="51">
        <v>323.48200000000003</v>
      </c>
      <c r="S61" s="52">
        <v>1.7980400000000001</v>
      </c>
      <c r="T61" s="52">
        <v>5.6075699999999999</v>
      </c>
      <c r="U61" s="52">
        <v>42.815199999999997</v>
      </c>
      <c r="V61" s="53" t="s">
        <v>9</v>
      </c>
      <c r="W61" s="54">
        <v>90.715299999999999</v>
      </c>
    </row>
    <row r="62" spans="9:23" x14ac:dyDescent="0.2">
      <c r="I62" s="62" t="s">
        <v>18</v>
      </c>
      <c r="J62" s="55">
        <v>8.0069199999999991</v>
      </c>
      <c r="K62" s="49">
        <v>8.2228700000000003</v>
      </c>
      <c r="L62" s="49">
        <v>7.6621699999999997</v>
      </c>
      <c r="M62" s="49">
        <v>8.1535399999999996</v>
      </c>
      <c r="N62" s="50" t="s">
        <v>9</v>
      </c>
      <c r="O62" s="56">
        <v>7.66812</v>
      </c>
      <c r="Q62" s="62" t="s">
        <v>18</v>
      </c>
      <c r="R62" s="55">
        <v>323.05700000000002</v>
      </c>
      <c r="S62" s="49">
        <v>1.2236199999999999</v>
      </c>
      <c r="T62" s="49">
        <v>4.7030200000000004</v>
      </c>
      <c r="U62" s="49">
        <v>42.194200000000002</v>
      </c>
      <c r="V62" s="50" t="s">
        <v>9</v>
      </c>
      <c r="W62" s="56">
        <v>83.011799999999994</v>
      </c>
    </row>
    <row r="63" spans="9:23" x14ac:dyDescent="0.2">
      <c r="I63" s="62" t="s">
        <v>19</v>
      </c>
      <c r="J63" s="55">
        <v>7.6308800000000003</v>
      </c>
      <c r="K63" s="49">
        <v>7.8543000000000003</v>
      </c>
      <c r="L63" s="49">
        <v>7.7826899999999997</v>
      </c>
      <c r="M63" s="49">
        <v>7.28362</v>
      </c>
      <c r="N63" s="50" t="s">
        <v>9</v>
      </c>
      <c r="O63" s="56">
        <v>7.43771</v>
      </c>
      <c r="Q63" s="62" t="s">
        <v>19</v>
      </c>
      <c r="R63" s="55">
        <v>323.70299999999997</v>
      </c>
      <c r="S63" s="49">
        <v>1.1824600000000001</v>
      </c>
      <c r="T63" s="49">
        <v>4.6890900000000002</v>
      </c>
      <c r="U63" s="49">
        <v>39.342300000000002</v>
      </c>
      <c r="V63" s="50" t="s">
        <v>9</v>
      </c>
      <c r="W63" s="56">
        <v>83.331599999999995</v>
      </c>
    </row>
    <row r="64" spans="9:23" x14ac:dyDescent="0.2">
      <c r="I64" s="62" t="s">
        <v>20</v>
      </c>
      <c r="J64" s="55">
        <v>7.3903100000000004</v>
      </c>
      <c r="K64" s="49">
        <v>7.4490999999999996</v>
      </c>
      <c r="L64" s="49">
        <v>7.2273800000000001</v>
      </c>
      <c r="M64" s="49">
        <v>7.31595</v>
      </c>
      <c r="N64" s="50" t="s">
        <v>9</v>
      </c>
      <c r="O64" s="56">
        <v>7.3428199999999997</v>
      </c>
      <c r="Q64" s="62" t="s">
        <v>20</v>
      </c>
      <c r="R64" s="55">
        <v>322.68200000000002</v>
      </c>
      <c r="S64" s="49">
        <v>1.23383</v>
      </c>
      <c r="T64" s="49">
        <v>4.7441899999999997</v>
      </c>
      <c r="U64" s="49">
        <v>39.061199999999999</v>
      </c>
      <c r="V64" s="50" t="s">
        <v>9</v>
      </c>
      <c r="W64" s="56">
        <v>83.666499999999999</v>
      </c>
    </row>
    <row r="65" spans="9:23" x14ac:dyDescent="0.2">
      <c r="I65" s="62" t="s">
        <v>21</v>
      </c>
      <c r="J65" s="55">
        <v>7.1286899999999997</v>
      </c>
      <c r="K65" s="49">
        <v>7.7713000000000001</v>
      </c>
      <c r="L65" s="49">
        <v>7.3462100000000001</v>
      </c>
      <c r="M65" s="49">
        <v>7.2905199999999999</v>
      </c>
      <c r="N65" s="50" t="s">
        <v>9</v>
      </c>
      <c r="O65" s="56">
        <v>7.3434799999999996</v>
      </c>
      <c r="Q65" s="62" t="s">
        <v>21</v>
      </c>
      <c r="R65" s="55">
        <v>322.61700000000002</v>
      </c>
      <c r="S65" s="49">
        <v>1.22773</v>
      </c>
      <c r="T65" s="49">
        <v>4.7248000000000001</v>
      </c>
      <c r="U65" s="49">
        <v>39.214399999999998</v>
      </c>
      <c r="V65" s="50" t="s">
        <v>9</v>
      </c>
      <c r="W65" s="56">
        <v>85.005799999999994</v>
      </c>
    </row>
    <row r="66" spans="9:23" x14ac:dyDescent="0.2">
      <c r="I66" s="62" t="s">
        <v>22</v>
      </c>
      <c r="J66" s="55">
        <v>7.4289500000000004</v>
      </c>
      <c r="K66" s="49">
        <v>7.9893299999999998</v>
      </c>
      <c r="L66" s="49">
        <v>7.2434599999999998</v>
      </c>
      <c r="M66" s="49">
        <v>7.1292799999999996</v>
      </c>
      <c r="N66" s="50" t="s">
        <v>9</v>
      </c>
      <c r="O66" s="56">
        <v>7.5682</v>
      </c>
      <c r="Q66" s="62" t="s">
        <v>22</v>
      </c>
      <c r="R66" s="55">
        <v>324.02499999999998</v>
      </c>
      <c r="S66" s="49">
        <v>1.24512</v>
      </c>
      <c r="T66" s="49">
        <v>4.8251600000000003</v>
      </c>
      <c r="U66" s="49">
        <v>39.176600000000001</v>
      </c>
      <c r="V66" s="50" t="s">
        <v>9</v>
      </c>
      <c r="W66" s="56">
        <v>86.9054</v>
      </c>
    </row>
    <row r="67" spans="9:23" x14ac:dyDescent="0.2">
      <c r="I67" s="62" t="s">
        <v>23</v>
      </c>
      <c r="J67" s="55">
        <v>7.2871699999999997</v>
      </c>
      <c r="K67" s="49">
        <v>7.1297899999999998</v>
      </c>
      <c r="L67" s="49">
        <v>7.1314900000000003</v>
      </c>
      <c r="M67" s="49">
        <v>7.31121</v>
      </c>
      <c r="N67" s="50" t="s">
        <v>9</v>
      </c>
      <c r="O67" s="56">
        <v>7.6468499999999997</v>
      </c>
      <c r="Q67" s="62" t="s">
        <v>23</v>
      </c>
      <c r="R67" s="55">
        <v>322.67200000000003</v>
      </c>
      <c r="S67" s="49">
        <v>1.2381500000000001</v>
      </c>
      <c r="T67" s="49">
        <v>4.7074699999999998</v>
      </c>
      <c r="U67" s="49">
        <v>39.295099999999998</v>
      </c>
      <c r="V67" s="50" t="s">
        <v>9</v>
      </c>
      <c r="W67" s="56">
        <v>85.687100000000001</v>
      </c>
    </row>
    <row r="68" spans="9:23" x14ac:dyDescent="0.2">
      <c r="I68" s="62" t="s">
        <v>24</v>
      </c>
      <c r="J68" s="55">
        <v>7.18954</v>
      </c>
      <c r="K68" s="49">
        <v>7.12948</v>
      </c>
      <c r="L68" s="49">
        <v>7.13659</v>
      </c>
      <c r="M68" s="49">
        <v>7.35365</v>
      </c>
      <c r="N68" s="50" t="s">
        <v>9</v>
      </c>
      <c r="O68" s="56">
        <v>7.3533099999999996</v>
      </c>
      <c r="Q68" s="62" t="s">
        <v>24</v>
      </c>
      <c r="R68" s="55">
        <v>325.29599999999999</v>
      </c>
      <c r="S68" s="49">
        <v>1.40571</v>
      </c>
      <c r="T68" s="49">
        <v>4.7337100000000003</v>
      </c>
      <c r="U68" s="49">
        <v>39.201500000000003</v>
      </c>
      <c r="V68" s="50" t="s">
        <v>9</v>
      </c>
      <c r="W68" s="56">
        <v>85.144099999999995</v>
      </c>
    </row>
    <row r="69" spans="9:23" x14ac:dyDescent="0.2">
      <c r="I69" s="62" t="s">
        <v>25</v>
      </c>
      <c r="J69" s="55">
        <v>7.55037</v>
      </c>
      <c r="K69" s="49">
        <v>7.5209700000000002</v>
      </c>
      <c r="L69" s="49">
        <v>7.1018600000000003</v>
      </c>
      <c r="M69" s="49">
        <v>7.6510499999999997</v>
      </c>
      <c r="N69" s="50" t="s">
        <v>9</v>
      </c>
      <c r="O69" s="56">
        <v>7.6263399999999999</v>
      </c>
      <c r="Q69" s="62" t="s">
        <v>25</v>
      </c>
      <c r="R69" s="55">
        <v>323.49</v>
      </c>
      <c r="S69" s="49">
        <v>1.2169300000000001</v>
      </c>
      <c r="T69" s="49">
        <v>4.71671</v>
      </c>
      <c r="U69" s="49">
        <v>39.260300000000001</v>
      </c>
      <c r="V69" s="50" t="s">
        <v>9</v>
      </c>
      <c r="W69" s="56">
        <v>87.119100000000003</v>
      </c>
    </row>
    <row r="70" spans="9:23" ht="17" thickBot="1" x14ac:dyDescent="0.25">
      <c r="I70" s="63" t="s">
        <v>26</v>
      </c>
      <c r="J70" s="57">
        <v>7.2388700000000004</v>
      </c>
      <c r="K70" s="58">
        <v>7.2323000000000004</v>
      </c>
      <c r="L70" s="58">
        <v>7.33352</v>
      </c>
      <c r="M70" s="58">
        <v>7.2739000000000003</v>
      </c>
      <c r="N70" s="59" t="s">
        <v>9</v>
      </c>
      <c r="O70" s="60">
        <v>7.5372500000000002</v>
      </c>
      <c r="Q70" s="63" t="s">
        <v>26</v>
      </c>
      <c r="R70" s="57">
        <v>324.774</v>
      </c>
      <c r="S70" s="58">
        <v>1.232</v>
      </c>
      <c r="T70" s="58">
        <v>4.9060800000000002</v>
      </c>
      <c r="U70" s="58">
        <v>39.642400000000002</v>
      </c>
      <c r="V70" s="59" t="s">
        <v>9</v>
      </c>
      <c r="W70" s="60">
        <v>90.408600000000007</v>
      </c>
    </row>
    <row r="71" spans="9:23" x14ac:dyDescent="0.2">
      <c r="I71" s="66" t="s">
        <v>35</v>
      </c>
      <c r="J71" s="67">
        <f>AVERAGE(J61:J70)</f>
        <v>7.532331000000001</v>
      </c>
      <c r="K71" s="67">
        <f t="shared" ref="K71" si="57">AVERAGE(K61:K70)</f>
        <v>7.6901129999999993</v>
      </c>
      <c r="L71" s="67">
        <f t="shared" ref="L71" si="58">AVERAGE(L61:L70)</f>
        <v>7.4342520000000007</v>
      </c>
      <c r="M71" s="67">
        <f t="shared" ref="M71" si="59">AVERAGE(M61:M70)</f>
        <v>7.5293390000000002</v>
      </c>
      <c r="N71" s="67" t="e">
        <f t="shared" ref="N71" si="60">AVERAGE(N61:N70)</f>
        <v>#DIV/0!</v>
      </c>
      <c r="O71" s="67">
        <f t="shared" ref="O71" si="61">AVERAGE(O61:O70)</f>
        <v>7.6216129999999991</v>
      </c>
      <c r="Q71" s="66" t="s">
        <v>35</v>
      </c>
      <c r="R71" s="67">
        <f>AVERAGE(R61:R70)</f>
        <v>323.57979999999992</v>
      </c>
      <c r="S71" s="67">
        <f t="shared" ref="S71" si="62">AVERAGE(S61:S70)</f>
        <v>1.3003589999999998</v>
      </c>
      <c r="T71" s="67">
        <f t="shared" ref="T71" si="63">AVERAGE(T61:T70)</f>
        <v>4.8357800000000006</v>
      </c>
      <c r="U71" s="67">
        <f t="shared" ref="U71" si="64">AVERAGE(U61:U70)</f>
        <v>39.920319999999997</v>
      </c>
      <c r="V71" s="67" t="e">
        <f t="shared" ref="V71" si="65">AVERAGE(V61:V70)</f>
        <v>#DIV/0!</v>
      </c>
      <c r="W71" s="67">
        <f t="shared" ref="W71" si="66">AVERAGE(W61:W70)</f>
        <v>86.099529999999987</v>
      </c>
    </row>
    <row r="73" spans="9:23" ht="17" thickBot="1" x14ac:dyDescent="0.25">
      <c r="I73" s="132" t="s">
        <v>5</v>
      </c>
      <c r="J73" s="132"/>
      <c r="K73" s="132"/>
      <c r="L73" s="132"/>
      <c r="M73" s="132"/>
      <c r="N73" s="132"/>
      <c r="O73" s="132"/>
      <c r="Q73" s="132" t="s">
        <v>5</v>
      </c>
      <c r="R73" s="132"/>
      <c r="S73" s="132"/>
      <c r="T73" s="132"/>
      <c r="U73" s="132"/>
      <c r="V73" s="132"/>
      <c r="W73" s="132"/>
    </row>
    <row r="74" spans="9:23" ht="17" thickBot="1" x14ac:dyDescent="0.25">
      <c r="I74" s="61"/>
      <c r="J74" s="64" t="s">
        <v>3</v>
      </c>
      <c r="K74" s="64" t="s">
        <v>7</v>
      </c>
      <c r="L74" s="64" t="s">
        <v>4</v>
      </c>
      <c r="M74" s="64" t="s">
        <v>8</v>
      </c>
      <c r="N74" s="64" t="s">
        <v>5</v>
      </c>
      <c r="O74" s="65" t="s">
        <v>6</v>
      </c>
      <c r="Q74" s="61"/>
      <c r="R74" s="64" t="s">
        <v>3</v>
      </c>
      <c r="S74" s="64" t="s">
        <v>7</v>
      </c>
      <c r="T74" s="64" t="s">
        <v>4</v>
      </c>
      <c r="U74" s="64" t="s">
        <v>8</v>
      </c>
      <c r="V74" s="64" t="s">
        <v>5</v>
      </c>
      <c r="W74" s="65" t="s">
        <v>6</v>
      </c>
    </row>
    <row r="75" spans="9:23" x14ac:dyDescent="0.2">
      <c r="I75" s="62" t="s">
        <v>17</v>
      </c>
      <c r="J75" s="51">
        <v>78.706800000000001</v>
      </c>
      <c r="K75" s="52">
        <v>87.969800000000006</v>
      </c>
      <c r="L75" s="52">
        <v>83.941199999999995</v>
      </c>
      <c r="M75" s="52">
        <v>85.404399999999995</v>
      </c>
      <c r="N75" s="53">
        <v>85.105699999999999</v>
      </c>
      <c r="O75" s="54">
        <v>83.326599999999999</v>
      </c>
      <c r="Q75" s="62" t="s">
        <v>17</v>
      </c>
      <c r="R75" s="51">
        <v>327.745</v>
      </c>
      <c r="S75" s="52">
        <v>2.9046699999999999</v>
      </c>
      <c r="T75" s="52">
        <v>3.9518900000000001</v>
      </c>
      <c r="U75" s="52">
        <v>44.152299999999997</v>
      </c>
      <c r="V75" s="53">
        <v>67.794700000000006</v>
      </c>
      <c r="W75" s="54">
        <v>42.900599999999997</v>
      </c>
    </row>
    <row r="76" spans="9:23" x14ac:dyDescent="0.2">
      <c r="I76" s="62" t="s">
        <v>18</v>
      </c>
      <c r="J76" s="55">
        <v>74.2303</v>
      </c>
      <c r="K76" s="49">
        <v>77.430700000000002</v>
      </c>
      <c r="L76" s="49">
        <v>81.151700000000005</v>
      </c>
      <c r="M76" s="49">
        <v>73.468500000000006</v>
      </c>
      <c r="N76" s="50">
        <v>72.404799999999994</v>
      </c>
      <c r="O76" s="56">
        <v>71.869500000000002</v>
      </c>
      <c r="Q76" s="62" t="s">
        <v>18</v>
      </c>
      <c r="R76" s="55">
        <v>327.49299999999999</v>
      </c>
      <c r="S76" s="49">
        <v>3.6859999999999999</v>
      </c>
      <c r="T76" s="49">
        <v>4.7841300000000002</v>
      </c>
      <c r="U76" s="49">
        <v>46.6678</v>
      </c>
      <c r="V76" s="50">
        <v>70.635900000000007</v>
      </c>
      <c r="W76" s="56">
        <v>43.004300000000001</v>
      </c>
    </row>
    <row r="77" spans="9:23" x14ac:dyDescent="0.2">
      <c r="I77" s="62" t="s">
        <v>19</v>
      </c>
      <c r="J77" s="55">
        <v>77.079400000000007</v>
      </c>
      <c r="K77" s="49">
        <v>78.388599999999997</v>
      </c>
      <c r="L77" s="49">
        <v>78.708799999999997</v>
      </c>
      <c r="M77" s="49">
        <v>72.882499999999993</v>
      </c>
      <c r="N77" s="50">
        <v>72.724999999999994</v>
      </c>
      <c r="O77" s="56">
        <v>74.837199999999996</v>
      </c>
      <c r="Q77" s="62" t="s">
        <v>19</v>
      </c>
      <c r="R77" s="55">
        <v>327.50200000000001</v>
      </c>
      <c r="S77" s="49">
        <v>2.7903500000000001</v>
      </c>
      <c r="T77" s="49">
        <v>4.6693699999999998</v>
      </c>
      <c r="U77" s="49">
        <v>43.780999999999999</v>
      </c>
      <c r="V77" s="50">
        <v>68.358699999999999</v>
      </c>
      <c r="W77" s="56">
        <v>41.143599999999999</v>
      </c>
    </row>
    <row r="78" spans="9:23" x14ac:dyDescent="0.2">
      <c r="I78" s="62" t="s">
        <v>20</v>
      </c>
      <c r="J78" s="55">
        <v>77.899699999999996</v>
      </c>
      <c r="K78" s="49">
        <v>78.881200000000007</v>
      </c>
      <c r="L78" s="49">
        <v>78.697299999999998</v>
      </c>
      <c r="M78" s="49">
        <v>70.506500000000003</v>
      </c>
      <c r="N78" s="50">
        <v>68.799300000000002</v>
      </c>
      <c r="O78" s="56">
        <v>69.2286</v>
      </c>
      <c r="Q78" s="62" t="s">
        <v>20</v>
      </c>
      <c r="R78" s="55">
        <v>327.13600000000002</v>
      </c>
      <c r="S78" s="49">
        <v>2.87913</v>
      </c>
      <c r="T78" s="49">
        <v>3.8412799999999998</v>
      </c>
      <c r="U78" s="49">
        <v>44.484900000000003</v>
      </c>
      <c r="V78" s="50">
        <v>68.5732</v>
      </c>
      <c r="W78" s="56">
        <v>45.586100000000002</v>
      </c>
    </row>
    <row r="79" spans="9:23" x14ac:dyDescent="0.2">
      <c r="I79" s="62" t="s">
        <v>21</v>
      </c>
      <c r="J79" s="55">
        <v>80.260999999999996</v>
      </c>
      <c r="K79" s="49">
        <v>79.163300000000007</v>
      </c>
      <c r="L79" s="49">
        <v>80.515299999999996</v>
      </c>
      <c r="M79" s="49">
        <v>64.883499999999998</v>
      </c>
      <c r="N79" s="50">
        <v>72.636700000000005</v>
      </c>
      <c r="O79" s="56">
        <v>70.742699999999999</v>
      </c>
      <c r="Q79" s="62" t="s">
        <v>21</v>
      </c>
      <c r="R79" s="55">
        <v>328.40499999999997</v>
      </c>
      <c r="S79" s="49">
        <v>2.8909099999999999</v>
      </c>
      <c r="T79" s="49">
        <v>4.1522300000000003</v>
      </c>
      <c r="U79" s="49">
        <v>44.145200000000003</v>
      </c>
      <c r="V79" s="50">
        <v>68.046000000000006</v>
      </c>
      <c r="W79" s="56">
        <v>39.772599999999997</v>
      </c>
    </row>
    <row r="80" spans="9:23" x14ac:dyDescent="0.2">
      <c r="I80" s="62" t="s">
        <v>22</v>
      </c>
      <c r="J80" s="55">
        <v>76.305999999999997</v>
      </c>
      <c r="K80" s="49">
        <v>81.478300000000004</v>
      </c>
      <c r="L80" s="49">
        <v>81.822100000000006</v>
      </c>
      <c r="M80" s="49">
        <v>76.032899999999998</v>
      </c>
      <c r="N80" s="50">
        <v>71.668300000000002</v>
      </c>
      <c r="O80" s="56">
        <v>74.438599999999994</v>
      </c>
      <c r="Q80" s="62" t="s">
        <v>22</v>
      </c>
      <c r="R80" s="55">
        <v>328.892</v>
      </c>
      <c r="S80" s="49">
        <v>2.8302100000000001</v>
      </c>
      <c r="T80" s="49">
        <v>4.0377900000000002</v>
      </c>
      <c r="U80" s="49">
        <v>44.059699999999999</v>
      </c>
      <c r="V80" s="50">
        <v>68.747799999999998</v>
      </c>
      <c r="W80" s="56">
        <v>42.731000000000002</v>
      </c>
    </row>
    <row r="81" spans="9:23" x14ac:dyDescent="0.2">
      <c r="I81" s="62" t="s">
        <v>23</v>
      </c>
      <c r="J81" s="55">
        <v>73.612799999999993</v>
      </c>
      <c r="K81" s="49">
        <v>82.647900000000007</v>
      </c>
      <c r="L81" s="49">
        <v>80.978499999999997</v>
      </c>
      <c r="M81" s="49">
        <v>64.766999999999996</v>
      </c>
      <c r="N81" s="50">
        <v>71.430700000000002</v>
      </c>
      <c r="O81" s="56">
        <v>72.376900000000006</v>
      </c>
      <c r="Q81" s="62" t="s">
        <v>23</v>
      </c>
      <c r="R81" s="55">
        <v>327.88400000000001</v>
      </c>
      <c r="S81" s="49">
        <v>3.0248300000000001</v>
      </c>
      <c r="T81" s="49">
        <v>4.2751400000000004</v>
      </c>
      <c r="U81" s="49">
        <v>44.0901</v>
      </c>
      <c r="V81" s="50">
        <v>69.524000000000001</v>
      </c>
      <c r="W81" s="56">
        <v>43.193199999999997</v>
      </c>
    </row>
    <row r="82" spans="9:23" x14ac:dyDescent="0.2">
      <c r="I82" s="62" t="s">
        <v>24</v>
      </c>
      <c r="J82" s="55">
        <v>74.805700000000002</v>
      </c>
      <c r="K82" s="49">
        <v>82.732600000000005</v>
      </c>
      <c r="L82" s="49">
        <v>75.396100000000004</v>
      </c>
      <c r="M82" s="49">
        <v>74.1006</v>
      </c>
      <c r="N82" s="50">
        <v>73.73</v>
      </c>
      <c r="O82" s="56">
        <v>75.904300000000006</v>
      </c>
      <c r="Q82" s="62" t="s">
        <v>24</v>
      </c>
      <c r="R82" s="55">
        <v>328.952</v>
      </c>
      <c r="S82" s="49">
        <v>2.9847000000000001</v>
      </c>
      <c r="T82" s="49">
        <v>4.0816100000000004</v>
      </c>
      <c r="U82" s="49">
        <v>44.062100000000001</v>
      </c>
      <c r="V82" s="50">
        <v>67.806899999999999</v>
      </c>
      <c r="W82" s="56">
        <v>41.750700000000002</v>
      </c>
    </row>
    <row r="83" spans="9:23" x14ac:dyDescent="0.2">
      <c r="I83" s="62" t="s">
        <v>25</v>
      </c>
      <c r="J83" s="55">
        <v>78.014200000000002</v>
      </c>
      <c r="K83" s="49">
        <v>81.007400000000004</v>
      </c>
      <c r="L83" s="49">
        <v>80.945400000000006</v>
      </c>
      <c r="M83" s="49">
        <v>66.310199999999995</v>
      </c>
      <c r="N83" s="50">
        <v>72.080200000000005</v>
      </c>
      <c r="O83" s="56">
        <v>76.563999999999993</v>
      </c>
      <c r="Q83" s="62" t="s">
        <v>25</v>
      </c>
      <c r="R83" s="55">
        <v>328.79599999999999</v>
      </c>
      <c r="S83" s="49">
        <v>3.6755100000000001</v>
      </c>
      <c r="T83" s="49">
        <v>4.0617000000000001</v>
      </c>
      <c r="U83" s="49">
        <v>44.469799999999999</v>
      </c>
      <c r="V83" s="50">
        <v>69.129599999999996</v>
      </c>
      <c r="W83" s="56">
        <v>44.926000000000002</v>
      </c>
    </row>
    <row r="84" spans="9:23" ht="17" thickBot="1" x14ac:dyDescent="0.25">
      <c r="I84" s="63" t="s">
        <v>26</v>
      </c>
      <c r="J84" s="57">
        <v>74.837999999999994</v>
      </c>
      <c r="K84" s="58">
        <v>82.196799999999996</v>
      </c>
      <c r="L84" s="58">
        <v>78.823099999999997</v>
      </c>
      <c r="M84" s="58">
        <v>70.590100000000007</v>
      </c>
      <c r="N84" s="59">
        <v>72.882999999999996</v>
      </c>
      <c r="O84" s="60">
        <v>74.504900000000006</v>
      </c>
      <c r="Q84" s="63" t="s">
        <v>26</v>
      </c>
      <c r="R84" s="57">
        <v>330.94799999999998</v>
      </c>
      <c r="S84" s="58">
        <v>2.95661</v>
      </c>
      <c r="T84" s="58">
        <v>4.0060599999999997</v>
      </c>
      <c r="U84" s="58">
        <v>43.835099999999997</v>
      </c>
      <c r="V84" s="59">
        <v>69.680700000000002</v>
      </c>
      <c r="W84" s="60">
        <v>44.34</v>
      </c>
    </row>
    <row r="85" spans="9:23" x14ac:dyDescent="0.2">
      <c r="I85" s="66" t="s">
        <v>35</v>
      </c>
      <c r="J85" s="67">
        <f>AVERAGE(J75:J84)</f>
        <v>76.575389999999999</v>
      </c>
      <c r="K85" s="67">
        <f t="shared" ref="K85" si="67">AVERAGE(K75:K84)</f>
        <v>81.189660000000003</v>
      </c>
      <c r="L85" s="67">
        <f t="shared" ref="L85" si="68">AVERAGE(L75:L84)</f>
        <v>80.097949999999983</v>
      </c>
      <c r="M85" s="67">
        <f t="shared" ref="M85" si="69">AVERAGE(M75:M84)</f>
        <v>71.894620000000003</v>
      </c>
      <c r="N85" s="67">
        <f t="shared" ref="N85" si="70">AVERAGE(N75:N84)</f>
        <v>73.346370000000007</v>
      </c>
      <c r="O85" s="67">
        <f t="shared" ref="O85" si="71">AVERAGE(O75:O84)</f>
        <v>74.37933000000001</v>
      </c>
      <c r="Q85" s="66" t="s">
        <v>35</v>
      </c>
      <c r="R85" s="67">
        <f>AVERAGE(R75:R84)</f>
        <v>328.37529999999998</v>
      </c>
      <c r="S85" s="67">
        <f t="shared" ref="S85" si="72">AVERAGE(S75:S84)</f>
        <v>3.0622920000000002</v>
      </c>
      <c r="T85" s="67">
        <f t="shared" ref="T85" si="73">AVERAGE(T75:T84)</f>
        <v>4.1861200000000007</v>
      </c>
      <c r="U85" s="67">
        <f t="shared" ref="U85" si="74">AVERAGE(U75:U84)</f>
        <v>44.374800000000008</v>
      </c>
      <c r="V85" s="67">
        <f t="shared" ref="V85" si="75">AVERAGE(V75:V84)</f>
        <v>68.829750000000004</v>
      </c>
      <c r="W85" s="67">
        <f t="shared" ref="W85" si="76">AVERAGE(W75:W84)</f>
        <v>42.934809999999992</v>
      </c>
    </row>
    <row r="87" spans="9:23" ht="17" thickBot="1" x14ac:dyDescent="0.25">
      <c r="I87" s="132" t="s">
        <v>6</v>
      </c>
      <c r="J87" s="132"/>
      <c r="K87" s="132"/>
      <c r="L87" s="132"/>
      <c r="M87" s="132"/>
      <c r="N87" s="132"/>
      <c r="O87" s="132"/>
      <c r="Q87" s="132" t="s">
        <v>6</v>
      </c>
      <c r="R87" s="132"/>
      <c r="S87" s="132"/>
      <c r="T87" s="132"/>
      <c r="U87" s="132"/>
      <c r="V87" s="132"/>
      <c r="W87" s="132"/>
    </row>
    <row r="88" spans="9:23" ht="17" thickBot="1" x14ac:dyDescent="0.25">
      <c r="I88" s="61"/>
      <c r="J88" s="64" t="s">
        <v>3</v>
      </c>
      <c r="K88" s="64" t="s">
        <v>7</v>
      </c>
      <c r="L88" s="64" t="s">
        <v>4</v>
      </c>
      <c r="M88" s="64" t="s">
        <v>8</v>
      </c>
      <c r="N88" s="64" t="s">
        <v>5</v>
      </c>
      <c r="O88" s="65" t="s">
        <v>6</v>
      </c>
      <c r="Q88" s="61"/>
      <c r="R88" s="64" t="s">
        <v>3</v>
      </c>
      <c r="S88" s="64" t="s">
        <v>7</v>
      </c>
      <c r="T88" s="64" t="s">
        <v>4</v>
      </c>
      <c r="U88" s="64" t="s">
        <v>8</v>
      </c>
      <c r="V88" s="64" t="s">
        <v>5</v>
      </c>
      <c r="W88" s="65" t="s">
        <v>6</v>
      </c>
    </row>
    <row r="89" spans="9:23" x14ac:dyDescent="0.2">
      <c r="I89" s="62" t="s">
        <v>17</v>
      </c>
      <c r="J89" s="51">
        <v>133.53399999999999</v>
      </c>
      <c r="K89" s="52">
        <v>127.09399999999999</v>
      </c>
      <c r="L89" s="52" t="s">
        <v>9</v>
      </c>
      <c r="M89" s="52">
        <v>129.80000000000001</v>
      </c>
      <c r="N89" s="53" t="s">
        <v>9</v>
      </c>
      <c r="O89" s="54">
        <v>130.24799999999999</v>
      </c>
      <c r="Q89" s="62" t="s">
        <v>17</v>
      </c>
      <c r="R89" s="51">
        <v>328.65300000000002</v>
      </c>
      <c r="S89" s="52">
        <v>2.7140300000000002</v>
      </c>
      <c r="T89" s="52" t="s">
        <v>9</v>
      </c>
      <c r="U89" s="52">
        <v>43.933</v>
      </c>
      <c r="V89" s="53" t="s">
        <v>9</v>
      </c>
      <c r="W89" s="54">
        <v>113.80500000000001</v>
      </c>
    </row>
    <row r="90" spans="9:23" x14ac:dyDescent="0.2">
      <c r="I90" s="62" t="s">
        <v>18</v>
      </c>
      <c r="J90" s="55">
        <v>117.889</v>
      </c>
      <c r="K90" s="49">
        <v>118.616</v>
      </c>
      <c r="L90" s="49" t="s">
        <v>9</v>
      </c>
      <c r="M90" s="49">
        <v>116.21</v>
      </c>
      <c r="N90" s="50" t="s">
        <v>9</v>
      </c>
      <c r="O90" s="56">
        <v>88.632499999999993</v>
      </c>
      <c r="Q90" s="62" t="s">
        <v>18</v>
      </c>
      <c r="R90" s="55">
        <v>310.67899999999997</v>
      </c>
      <c r="S90" s="49">
        <v>2.51471</v>
      </c>
      <c r="T90" s="49" t="s">
        <v>9</v>
      </c>
      <c r="U90" s="49">
        <v>43.352600000000002</v>
      </c>
      <c r="V90" s="50" t="s">
        <v>9</v>
      </c>
      <c r="W90" s="56">
        <v>82.6464</v>
      </c>
    </row>
    <row r="91" spans="9:23" x14ac:dyDescent="0.2">
      <c r="I91" s="62" t="s">
        <v>19</v>
      </c>
      <c r="J91" s="55">
        <v>98.6066</v>
      </c>
      <c r="K91" s="49">
        <v>121.95699999999999</v>
      </c>
      <c r="L91" s="49" t="s">
        <v>9</v>
      </c>
      <c r="M91" s="49">
        <v>120.81</v>
      </c>
      <c r="N91" s="50" t="s">
        <v>9</v>
      </c>
      <c r="O91" s="56">
        <v>93.114900000000006</v>
      </c>
      <c r="Q91" s="62" t="s">
        <v>19</v>
      </c>
      <c r="R91" s="55">
        <v>312.608</v>
      </c>
      <c r="S91" s="49">
        <v>2.57592</v>
      </c>
      <c r="T91" s="49" t="s">
        <v>9</v>
      </c>
      <c r="U91" s="49">
        <v>43.527900000000002</v>
      </c>
      <c r="V91" s="50" t="s">
        <v>9</v>
      </c>
      <c r="W91" s="56">
        <v>91.374899999999997</v>
      </c>
    </row>
    <row r="92" spans="9:23" x14ac:dyDescent="0.2">
      <c r="I92" s="62" t="s">
        <v>20</v>
      </c>
      <c r="J92" s="55">
        <v>104.699</v>
      </c>
      <c r="K92" s="49">
        <v>129.51900000000001</v>
      </c>
      <c r="L92" s="49" t="s">
        <v>9</v>
      </c>
      <c r="M92" s="49">
        <v>120.32899999999999</v>
      </c>
      <c r="N92" s="50" t="s">
        <v>9</v>
      </c>
      <c r="O92" s="56">
        <v>91.887600000000006</v>
      </c>
      <c r="Q92" s="62" t="s">
        <v>20</v>
      </c>
      <c r="R92" s="55">
        <v>310.96699999999998</v>
      </c>
      <c r="S92" s="49">
        <v>2.6357200000000001</v>
      </c>
      <c r="T92" s="49" t="s">
        <v>9</v>
      </c>
      <c r="U92" s="49">
        <v>44.912999999999997</v>
      </c>
      <c r="V92" s="50" t="s">
        <v>9</v>
      </c>
      <c r="W92" s="56">
        <v>87.819199999999995</v>
      </c>
    </row>
    <row r="93" spans="9:23" x14ac:dyDescent="0.2">
      <c r="I93" s="62" t="s">
        <v>21</v>
      </c>
      <c r="J93" s="55">
        <v>101.38800000000001</v>
      </c>
      <c r="K93" s="49">
        <v>120.48399999999999</v>
      </c>
      <c r="L93" s="49" t="s">
        <v>9</v>
      </c>
      <c r="M93" s="49">
        <v>118.904</v>
      </c>
      <c r="N93" s="50" t="s">
        <v>9</v>
      </c>
      <c r="O93" s="56">
        <v>97.246600000000001</v>
      </c>
      <c r="Q93" s="62" t="s">
        <v>21</v>
      </c>
      <c r="R93" s="55">
        <v>326.99799999999999</v>
      </c>
      <c r="S93" s="49">
        <v>2.6573500000000001</v>
      </c>
      <c r="T93" s="49" t="s">
        <v>9</v>
      </c>
      <c r="U93" s="49">
        <v>43.1432</v>
      </c>
      <c r="V93" s="50" t="s">
        <v>9</v>
      </c>
      <c r="W93" s="56">
        <v>86.647599999999997</v>
      </c>
    </row>
    <row r="94" spans="9:23" x14ac:dyDescent="0.2">
      <c r="I94" s="62" t="s">
        <v>22</v>
      </c>
      <c r="J94" s="55">
        <v>124.32299999999999</v>
      </c>
      <c r="K94" s="49">
        <v>127.09</v>
      </c>
      <c r="L94" s="49" t="s">
        <v>9</v>
      </c>
      <c r="M94" s="49">
        <v>120.77</v>
      </c>
      <c r="N94" s="50" t="s">
        <v>9</v>
      </c>
      <c r="O94" s="56">
        <v>94.956199999999995</v>
      </c>
      <c r="Q94" s="62" t="s">
        <v>22</v>
      </c>
      <c r="R94" s="55">
        <v>310.30599999999998</v>
      </c>
      <c r="S94" s="49">
        <v>2.68866</v>
      </c>
      <c r="T94" s="49" t="s">
        <v>9</v>
      </c>
      <c r="U94" s="49">
        <v>43.3628</v>
      </c>
      <c r="V94" s="50" t="s">
        <v>9</v>
      </c>
      <c r="W94" s="56">
        <v>88.154799999999994</v>
      </c>
    </row>
    <row r="95" spans="9:23" x14ac:dyDescent="0.2">
      <c r="I95" s="62" t="s">
        <v>23</v>
      </c>
      <c r="J95" s="55">
        <v>122.23399999999999</v>
      </c>
      <c r="K95" s="49">
        <v>117.789</v>
      </c>
      <c r="L95" s="49" t="s">
        <v>9</v>
      </c>
      <c r="M95" s="49">
        <v>122.063</v>
      </c>
      <c r="N95" s="50" t="s">
        <v>9</v>
      </c>
      <c r="O95" s="56">
        <v>99.542400000000001</v>
      </c>
      <c r="Q95" s="62" t="s">
        <v>23</v>
      </c>
      <c r="R95" s="55">
        <v>310.57499999999999</v>
      </c>
      <c r="S95" s="49">
        <v>2.6886000000000001</v>
      </c>
      <c r="T95" s="49" t="s">
        <v>9</v>
      </c>
      <c r="U95" s="49">
        <v>43.408799999999999</v>
      </c>
      <c r="V95" s="50" t="s">
        <v>9</v>
      </c>
      <c r="W95" s="56">
        <v>89.362700000000004</v>
      </c>
    </row>
    <row r="96" spans="9:23" x14ac:dyDescent="0.2">
      <c r="I96" s="62" t="s">
        <v>24</v>
      </c>
      <c r="J96" s="55">
        <v>127.908</v>
      </c>
      <c r="K96" s="49">
        <v>122.822</v>
      </c>
      <c r="L96" s="49" t="s">
        <v>9</v>
      </c>
      <c r="M96" s="49">
        <v>121.235</v>
      </c>
      <c r="N96" s="50" t="s">
        <v>9</v>
      </c>
      <c r="O96" s="56">
        <v>93.709500000000006</v>
      </c>
      <c r="Q96" s="62" t="s">
        <v>24</v>
      </c>
      <c r="R96" s="55">
        <v>326.68700000000001</v>
      </c>
      <c r="S96" s="49">
        <v>2.6645099999999999</v>
      </c>
      <c r="T96" s="49" t="s">
        <v>9</v>
      </c>
      <c r="U96" s="49">
        <v>43.362000000000002</v>
      </c>
      <c r="V96" s="50" t="s">
        <v>9</v>
      </c>
      <c r="W96" s="56">
        <v>91.578100000000006</v>
      </c>
    </row>
    <row r="97" spans="9:23" x14ac:dyDescent="0.2">
      <c r="I97" s="62" t="s">
        <v>25</v>
      </c>
      <c r="J97" s="55">
        <v>124.82899999999999</v>
      </c>
      <c r="K97" s="49">
        <v>120.676</v>
      </c>
      <c r="L97" s="49" t="s">
        <v>9</v>
      </c>
      <c r="M97" s="49">
        <v>123.009</v>
      </c>
      <c r="N97" s="50" t="s">
        <v>9</v>
      </c>
      <c r="O97" s="56">
        <v>101.709</v>
      </c>
      <c r="Q97" s="62" t="s">
        <v>25</v>
      </c>
      <c r="R97" s="55">
        <v>326.678</v>
      </c>
      <c r="S97" s="49">
        <v>2.7993100000000002</v>
      </c>
      <c r="T97" s="49" t="s">
        <v>9</v>
      </c>
      <c r="U97" s="49">
        <v>46.637999999999998</v>
      </c>
      <c r="V97" s="50" t="s">
        <v>9</v>
      </c>
      <c r="W97" s="56">
        <v>91.401600000000002</v>
      </c>
    </row>
    <row r="98" spans="9:23" ht="17" thickBot="1" x14ac:dyDescent="0.25">
      <c r="I98" s="63" t="s">
        <v>26</v>
      </c>
      <c r="J98" s="57">
        <v>121.504</v>
      </c>
      <c r="K98" s="58">
        <v>122.45099999999999</v>
      </c>
      <c r="L98" s="58" t="s">
        <v>9</v>
      </c>
      <c r="M98" s="58">
        <v>121.943</v>
      </c>
      <c r="N98" s="59" t="s">
        <v>9</v>
      </c>
      <c r="O98" s="60">
        <v>105.65</v>
      </c>
      <c r="Q98" s="63" t="s">
        <v>26</v>
      </c>
      <c r="R98" s="57">
        <v>311.27999999999997</v>
      </c>
      <c r="S98" s="58">
        <v>2.58596</v>
      </c>
      <c r="T98" s="58" t="s">
        <v>9</v>
      </c>
      <c r="U98" s="58">
        <v>44.414299999999997</v>
      </c>
      <c r="V98" s="59" t="s">
        <v>9</v>
      </c>
      <c r="W98" s="60">
        <v>91.711299999999994</v>
      </c>
    </row>
    <row r="99" spans="9:23" x14ac:dyDescent="0.2">
      <c r="I99" s="66" t="s">
        <v>35</v>
      </c>
      <c r="J99" s="67">
        <f>AVERAGE(J89:J98)</f>
        <v>117.69146000000001</v>
      </c>
      <c r="K99" s="67">
        <f t="shared" ref="K99" si="77">AVERAGE(K89:K98)</f>
        <v>122.8498</v>
      </c>
      <c r="L99" s="67" t="e">
        <f t="shared" ref="L99" si="78">AVERAGE(L89:L98)</f>
        <v>#DIV/0!</v>
      </c>
      <c r="M99" s="67">
        <f t="shared" ref="M99" si="79">AVERAGE(M89:M98)</f>
        <v>121.50729999999999</v>
      </c>
      <c r="N99" s="67" t="e">
        <f t="shared" ref="N99" si="80">AVERAGE(N89:N98)</f>
        <v>#DIV/0!</v>
      </c>
      <c r="O99" s="67">
        <f t="shared" ref="O99" si="81">AVERAGE(O89:O98)</f>
        <v>99.669670000000011</v>
      </c>
      <c r="Q99" s="66" t="s">
        <v>35</v>
      </c>
      <c r="R99" s="67">
        <f>AVERAGE(R89:R98)</f>
        <v>317.54309999999998</v>
      </c>
      <c r="S99" s="67">
        <f t="shared" ref="S99" si="82">AVERAGE(S89:S98)</f>
        <v>2.6524770000000002</v>
      </c>
      <c r="T99" s="67" t="e">
        <f t="shared" ref="T99" si="83">AVERAGE(T89:T98)</f>
        <v>#DIV/0!</v>
      </c>
      <c r="U99" s="67">
        <f t="shared" ref="U99" si="84">AVERAGE(U89:U98)</f>
        <v>44.005560000000003</v>
      </c>
      <c r="V99" s="67" t="e">
        <f t="shared" ref="V99" si="85">AVERAGE(V89:V98)</f>
        <v>#DIV/0!</v>
      </c>
      <c r="W99" s="67">
        <f t="shared" ref="W99" si="86">AVERAGE(W89:W98)</f>
        <v>91.450160000000011</v>
      </c>
    </row>
  </sheetData>
  <mergeCells count="17">
    <mergeCell ref="I73:O73"/>
    <mergeCell ref="Q59:W59"/>
    <mergeCell ref="Q73:W73"/>
    <mergeCell ref="Q87:W87"/>
    <mergeCell ref="A15:G15"/>
    <mergeCell ref="A2:G2"/>
    <mergeCell ref="A26:G26"/>
    <mergeCell ref="Q3:W3"/>
    <mergeCell ref="Q17:W17"/>
    <mergeCell ref="Q31:W31"/>
    <mergeCell ref="Q45:W45"/>
    <mergeCell ref="I87:O87"/>
    <mergeCell ref="I3:O3"/>
    <mergeCell ref="I17:O17"/>
    <mergeCell ref="I31:O31"/>
    <mergeCell ref="I45:O45"/>
    <mergeCell ref="I59:O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28BE-550A-F747-A6BA-08DAAABA7BF8}">
  <dimension ref="A1:O20"/>
  <sheetViews>
    <sheetView tabSelected="1" workbookViewId="0">
      <selection activeCell="E18" sqref="E18"/>
    </sheetView>
  </sheetViews>
  <sheetFormatPr baseColWidth="10" defaultRowHeight="16" x14ac:dyDescent="0.2"/>
  <cols>
    <col min="1" max="1" width="17.1640625" bestFit="1" customWidth="1"/>
    <col min="3" max="4" width="11.5" bestFit="1" customWidth="1"/>
    <col min="9" max="9" width="17.1640625" bestFit="1" customWidth="1"/>
  </cols>
  <sheetData>
    <row r="1" spans="1:15" ht="17" thickBot="1" x14ac:dyDescent="0.25">
      <c r="A1" s="136" t="s">
        <v>41</v>
      </c>
      <c r="B1" s="136"/>
      <c r="C1" s="136"/>
      <c r="D1" s="136"/>
      <c r="E1" s="136"/>
      <c r="F1" s="136"/>
      <c r="G1" s="136"/>
      <c r="H1" s="85"/>
      <c r="I1" s="135" t="s">
        <v>36</v>
      </c>
      <c r="J1" s="135"/>
      <c r="K1" s="135"/>
      <c r="L1" s="135"/>
      <c r="M1" s="135"/>
      <c r="N1" s="135"/>
      <c r="O1" s="135"/>
    </row>
    <row r="2" spans="1:15" ht="17" thickBot="1" x14ac:dyDescent="0.25">
      <c r="H2" s="85"/>
      <c r="I2" s="86" t="s">
        <v>37</v>
      </c>
      <c r="J2" s="92" t="s">
        <v>3</v>
      </c>
      <c r="K2" s="92" t="s">
        <v>7</v>
      </c>
      <c r="L2" s="92" t="s">
        <v>4</v>
      </c>
      <c r="M2" s="92" t="s">
        <v>8</v>
      </c>
      <c r="N2" s="92" t="s">
        <v>5</v>
      </c>
      <c r="O2" s="93" t="s">
        <v>6</v>
      </c>
    </row>
    <row r="3" spans="1:15" ht="17" thickBot="1" x14ac:dyDescent="0.25">
      <c r="A3" s="113" t="s">
        <v>37</v>
      </c>
      <c r="B3" s="111" t="s">
        <v>3</v>
      </c>
      <c r="C3" s="111" t="s">
        <v>7</v>
      </c>
      <c r="D3" s="111" t="s">
        <v>4</v>
      </c>
      <c r="E3" s="111" t="s">
        <v>8</v>
      </c>
      <c r="F3" s="111" t="s">
        <v>5</v>
      </c>
      <c r="G3" s="112" t="s">
        <v>6</v>
      </c>
      <c r="H3" s="85"/>
      <c r="I3" s="89" t="s">
        <v>0</v>
      </c>
      <c r="J3" s="94">
        <v>347.65967000000001</v>
      </c>
      <c r="K3" s="95">
        <v>19.744805999999997</v>
      </c>
      <c r="L3" s="95">
        <v>18.872257000000001</v>
      </c>
      <c r="M3" s="95">
        <v>56.840530000000001</v>
      </c>
      <c r="N3" s="96" t="s">
        <v>9</v>
      </c>
      <c r="O3" s="97">
        <v>38.184700000000007</v>
      </c>
    </row>
    <row r="4" spans="1:15" x14ac:dyDescent="0.2">
      <c r="A4" s="108" t="s">
        <v>0</v>
      </c>
      <c r="B4" s="114">
        <f>J14/J3*1000</f>
        <v>720.69203642618527</v>
      </c>
      <c r="C4" s="128">
        <f t="shared" ref="C4:G4" si="0">K14/K3*1000</f>
        <v>18198.878901789838</v>
      </c>
      <c r="D4" s="115">
        <f t="shared" si="0"/>
        <v>16814.805634182139</v>
      </c>
      <c r="E4" s="115">
        <f t="shared" si="0"/>
        <v>4494.054584720524</v>
      </c>
      <c r="F4" s="116" t="s">
        <v>9</v>
      </c>
      <c r="G4" s="117">
        <f t="shared" si="0"/>
        <v>9547.1630143894145</v>
      </c>
      <c r="H4" s="85"/>
      <c r="I4" s="89" t="s">
        <v>1</v>
      </c>
      <c r="J4" s="98">
        <v>341.79401999999999</v>
      </c>
      <c r="K4" s="87">
        <v>17.435471100000001</v>
      </c>
      <c r="L4" s="87">
        <v>17.463759999999997</v>
      </c>
      <c r="M4" s="87">
        <v>54.08265999999999</v>
      </c>
      <c r="N4" s="88" t="s">
        <v>9</v>
      </c>
      <c r="O4" s="99">
        <v>46.126490000000004</v>
      </c>
    </row>
    <row r="5" spans="1:15" x14ac:dyDescent="0.2">
      <c r="A5" s="108" t="s">
        <v>1</v>
      </c>
      <c r="B5" s="118">
        <f t="shared" ref="B5:B10" si="1">J15/J4*1000</f>
        <v>420.98129419844412</v>
      </c>
      <c r="C5" s="119">
        <f t="shared" ref="C5:C10" si="2">K15/K4*1000</f>
        <v>10158.091519024749</v>
      </c>
      <c r="D5" s="119">
        <f t="shared" ref="D5:D9" si="3">L15/L4*1000</f>
        <v>9848.9672327150656</v>
      </c>
      <c r="E5" s="119">
        <f t="shared" ref="E5:E10" si="4">M15/M4*1000</f>
        <v>2779.6956239455189</v>
      </c>
      <c r="F5" s="120" t="s">
        <v>9</v>
      </c>
      <c r="G5" s="121">
        <f t="shared" ref="G5:G10" si="5">O15/O4*1000</f>
        <v>3403.6840869530715</v>
      </c>
      <c r="H5" s="85"/>
      <c r="I5" s="89" t="s">
        <v>2</v>
      </c>
      <c r="J5" s="98">
        <v>331.96446839999999</v>
      </c>
      <c r="K5" s="87">
        <v>4.8482513999999997</v>
      </c>
      <c r="L5" s="87">
        <v>3.5037840999999998</v>
      </c>
      <c r="M5" s="87">
        <v>47.196930099999996</v>
      </c>
      <c r="N5" s="88" t="s">
        <v>9</v>
      </c>
      <c r="O5" s="99">
        <v>52.419163400000009</v>
      </c>
    </row>
    <row r="6" spans="1:15" x14ac:dyDescent="0.2">
      <c r="A6" s="108" t="s">
        <v>2</v>
      </c>
      <c r="B6" s="118">
        <f t="shared" si="1"/>
        <v>1061.0238617399639</v>
      </c>
      <c r="C6" s="122">
        <f t="shared" si="2"/>
        <v>112388.74471090524</v>
      </c>
      <c r="D6" s="127">
        <f t="shared" si="3"/>
        <v>134901.76711135448</v>
      </c>
      <c r="E6" s="119">
        <f t="shared" si="4"/>
        <v>7448.6953878289542</v>
      </c>
      <c r="F6" s="120" t="s">
        <v>9</v>
      </c>
      <c r="G6" s="121">
        <f t="shared" si="5"/>
        <v>12323.737314739363</v>
      </c>
      <c r="H6" s="85"/>
      <c r="I6" s="90" t="s">
        <v>3</v>
      </c>
      <c r="J6" s="98">
        <v>697.92660000000001</v>
      </c>
      <c r="K6" s="87">
        <v>366.219042</v>
      </c>
      <c r="L6" s="87">
        <v>368.87737200000004</v>
      </c>
      <c r="M6" s="87">
        <v>411.60010999999997</v>
      </c>
      <c r="N6" s="88" t="s">
        <v>9</v>
      </c>
      <c r="O6" s="99">
        <v>501.92510000000004</v>
      </c>
    </row>
    <row r="7" spans="1:15" x14ac:dyDescent="0.2">
      <c r="A7" s="109" t="s">
        <v>3</v>
      </c>
      <c r="B7" s="118">
        <f t="shared" si="1"/>
        <v>807.63029617536665</v>
      </c>
      <c r="C7" s="119">
        <f t="shared" si="2"/>
        <v>2267.6167790435225</v>
      </c>
      <c r="D7" s="119">
        <f t="shared" si="3"/>
        <v>1534.6864678680022</v>
      </c>
      <c r="E7" s="119">
        <f t="shared" si="4"/>
        <v>1351.905480405349</v>
      </c>
      <c r="F7" s="120" t="s">
        <v>9</v>
      </c>
      <c r="G7" s="121">
        <f t="shared" si="5"/>
        <v>1599.397555088952</v>
      </c>
      <c r="H7" s="85"/>
      <c r="I7" s="89" t="s">
        <v>4</v>
      </c>
      <c r="J7" s="98">
        <v>331.11213099999992</v>
      </c>
      <c r="K7" s="87">
        <v>8.9904719999999987</v>
      </c>
      <c r="L7" s="87">
        <v>12.270032</v>
      </c>
      <c r="M7" s="87">
        <v>47.449658999999997</v>
      </c>
      <c r="N7" s="88" t="s">
        <v>9</v>
      </c>
      <c r="O7" s="99">
        <v>93.721142999999984</v>
      </c>
    </row>
    <row r="8" spans="1:15" x14ac:dyDescent="0.2">
      <c r="A8" s="108" t="s">
        <v>4</v>
      </c>
      <c r="B8" s="118">
        <f t="shared" si="1"/>
        <v>462.41468305222304</v>
      </c>
      <c r="C8" s="119">
        <f t="shared" si="2"/>
        <v>17339.344240089835</v>
      </c>
      <c r="D8" s="119">
        <f t="shared" si="3"/>
        <v>13275.34344563151</v>
      </c>
      <c r="E8" s="119">
        <f t="shared" si="4"/>
        <v>1468.2227045439183</v>
      </c>
      <c r="F8" s="120" t="s">
        <v>9</v>
      </c>
      <c r="G8" s="121">
        <f t="shared" si="5"/>
        <v>1902.8079217229922</v>
      </c>
      <c r="H8" s="85"/>
      <c r="I8" s="89" t="s">
        <v>5</v>
      </c>
      <c r="J8" s="98">
        <v>404.95069000000001</v>
      </c>
      <c r="K8" s="87">
        <v>84.251952000000003</v>
      </c>
      <c r="L8" s="87">
        <v>84.284069999999986</v>
      </c>
      <c r="M8" s="87">
        <v>116.26942000000001</v>
      </c>
      <c r="N8" s="87">
        <v>142.17612000000003</v>
      </c>
      <c r="O8" s="99">
        <v>117.31414000000001</v>
      </c>
    </row>
    <row r="9" spans="1:15" ht="17" thickBot="1" x14ac:dyDescent="0.25">
      <c r="A9" s="108" t="s">
        <v>5</v>
      </c>
      <c r="B9" s="118">
        <f t="shared" si="1"/>
        <v>887.62521788626771</v>
      </c>
      <c r="C9" s="119">
        <f t="shared" si="2"/>
        <v>5329.2533803845872</v>
      </c>
      <c r="D9" s="119">
        <f t="shared" si="3"/>
        <v>4403.0990804206676</v>
      </c>
      <c r="E9" s="119">
        <f t="shared" si="4"/>
        <v>3084.7893338305694</v>
      </c>
      <c r="F9" s="119">
        <f t="shared" ref="F9" si="6">N19/N8*1000</f>
        <v>2706.3460289799559</v>
      </c>
      <c r="G9" s="121">
        <f t="shared" si="5"/>
        <v>3488.2600019249358</v>
      </c>
      <c r="I9" s="91" t="s">
        <v>6</v>
      </c>
      <c r="J9" s="100">
        <v>435.23455999999999</v>
      </c>
      <c r="K9" s="101">
        <v>125.50227700000001</v>
      </c>
      <c r="L9" s="102" t="s">
        <v>9</v>
      </c>
      <c r="M9" s="101">
        <v>165.51285999999999</v>
      </c>
      <c r="N9" s="102" t="s">
        <v>9</v>
      </c>
      <c r="O9" s="103">
        <v>191.11983000000004</v>
      </c>
    </row>
    <row r="10" spans="1:15" ht="17" thickBot="1" x14ac:dyDescent="0.25">
      <c r="A10" s="110" t="s">
        <v>6</v>
      </c>
      <c r="B10" s="123">
        <f t="shared" si="1"/>
        <v>631.33262619994559</v>
      </c>
      <c r="C10" s="124">
        <f t="shared" si="2"/>
        <v>2839.2579150841489</v>
      </c>
      <c r="D10" s="125" t="s">
        <v>9</v>
      </c>
      <c r="E10" s="124">
        <f t="shared" si="4"/>
        <v>1646.7334052203289</v>
      </c>
      <c r="F10" s="125" t="s">
        <v>9</v>
      </c>
      <c r="G10" s="126">
        <f t="shared" si="5"/>
        <v>1521.4422165286446</v>
      </c>
    </row>
    <row r="12" spans="1:15" ht="17" thickBot="1" x14ac:dyDescent="0.25">
      <c r="I12" s="135" t="s">
        <v>40</v>
      </c>
      <c r="J12" s="135"/>
      <c r="K12" s="135"/>
      <c r="L12" s="135"/>
      <c r="M12" s="135"/>
      <c r="N12" s="135"/>
      <c r="O12" s="135"/>
    </row>
    <row r="13" spans="1:15" ht="17" thickBot="1" x14ac:dyDescent="0.25">
      <c r="I13" s="86" t="s">
        <v>37</v>
      </c>
      <c r="J13" s="92" t="s">
        <v>3</v>
      </c>
      <c r="K13" s="92" t="s">
        <v>7</v>
      </c>
      <c r="L13" s="92" t="s">
        <v>4</v>
      </c>
      <c r="M13" s="92" t="s">
        <v>8</v>
      </c>
      <c r="N13" s="92" t="s">
        <v>5</v>
      </c>
      <c r="O13" s="93" t="s">
        <v>6</v>
      </c>
    </row>
    <row r="14" spans="1:15" x14ac:dyDescent="0.2">
      <c r="I14" s="89" t="s">
        <v>0</v>
      </c>
      <c r="J14" s="32">
        <v>250.55555555555554</v>
      </c>
      <c r="K14" s="33">
        <v>359.33333333333331</v>
      </c>
      <c r="L14" s="33">
        <v>317.33333333333331</v>
      </c>
      <c r="M14" s="33">
        <v>255.44444444444446</v>
      </c>
      <c r="N14" s="96" t="s">
        <v>9</v>
      </c>
      <c r="O14" s="104">
        <v>364.55555555555554</v>
      </c>
    </row>
    <row r="15" spans="1:15" x14ac:dyDescent="0.2">
      <c r="B15" s="107"/>
      <c r="C15" s="107"/>
      <c r="D15" s="107"/>
      <c r="E15" s="107"/>
      <c r="F15" s="107"/>
      <c r="G15" s="107"/>
      <c r="I15" s="89" t="s">
        <v>1</v>
      </c>
      <c r="J15" s="34">
        <v>143.88888888888889</v>
      </c>
      <c r="K15" s="35">
        <v>177.11111111111111</v>
      </c>
      <c r="L15" s="35">
        <v>172</v>
      </c>
      <c r="M15" s="35">
        <v>150.33333333333334</v>
      </c>
      <c r="N15" s="88" t="s">
        <v>9</v>
      </c>
      <c r="O15" s="105">
        <v>157</v>
      </c>
    </row>
    <row r="16" spans="1:15" x14ac:dyDescent="0.2">
      <c r="I16" s="89" t="s">
        <v>2</v>
      </c>
      <c r="J16" s="34">
        <v>352.22222222222223</v>
      </c>
      <c r="K16" s="35">
        <v>544.88888888888891</v>
      </c>
      <c r="L16" s="35">
        <v>472.66666666666669</v>
      </c>
      <c r="M16" s="35">
        <v>351.55555555555554</v>
      </c>
      <c r="N16" s="88" t="s">
        <v>9</v>
      </c>
      <c r="O16" s="105">
        <v>646</v>
      </c>
    </row>
    <row r="17" spans="9:15" x14ac:dyDescent="0.2">
      <c r="I17" s="90" t="s">
        <v>3</v>
      </c>
      <c r="J17" s="34">
        <v>563.66666666666663</v>
      </c>
      <c r="K17" s="35">
        <v>830.44444444444446</v>
      </c>
      <c r="L17" s="35">
        <v>566.11111111111109</v>
      </c>
      <c r="M17" s="35">
        <v>556.44444444444446</v>
      </c>
      <c r="N17" s="88" t="s">
        <v>9</v>
      </c>
      <c r="O17" s="105">
        <v>802.77777777777783</v>
      </c>
    </row>
    <row r="18" spans="9:15" x14ac:dyDescent="0.2">
      <c r="I18" s="89" t="s">
        <v>4</v>
      </c>
      <c r="J18" s="34">
        <v>153.11111111111111</v>
      </c>
      <c r="K18" s="35">
        <v>155.88888888888889</v>
      </c>
      <c r="L18" s="35">
        <v>162.88888888888889</v>
      </c>
      <c r="M18" s="35">
        <v>69.666666666666671</v>
      </c>
      <c r="N18" s="88" t="s">
        <v>9</v>
      </c>
      <c r="O18" s="105">
        <v>178.33333333333334</v>
      </c>
    </row>
    <row r="19" spans="9:15" x14ac:dyDescent="0.2">
      <c r="I19" s="89" t="s">
        <v>5</v>
      </c>
      <c r="J19" s="34">
        <v>359.44444444444446</v>
      </c>
      <c r="K19" s="35">
        <v>449</v>
      </c>
      <c r="L19" s="35">
        <v>371.11111111111109</v>
      </c>
      <c r="M19" s="35">
        <v>358.66666666666669</v>
      </c>
      <c r="N19" s="35">
        <v>384.77777777777777</v>
      </c>
      <c r="O19" s="105">
        <v>409.22222222222223</v>
      </c>
    </row>
    <row r="20" spans="9:15" ht="17" thickBot="1" x14ac:dyDescent="0.25">
      <c r="I20" s="91" t="s">
        <v>6</v>
      </c>
      <c r="J20" s="36">
        <v>274.77777777777777</v>
      </c>
      <c r="K20" s="37">
        <v>356.33333333333331</v>
      </c>
      <c r="L20" s="102" t="s">
        <v>9</v>
      </c>
      <c r="M20" s="37">
        <v>272.55555555555554</v>
      </c>
      <c r="N20" s="102" t="s">
        <v>9</v>
      </c>
      <c r="O20" s="106">
        <v>290.77777777777777</v>
      </c>
    </row>
  </sheetData>
  <mergeCells count="3">
    <mergeCell ref="I1:O1"/>
    <mergeCell ref="I12:O12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keypoints</vt:lpstr>
      <vt:lpstr>neighborhood_sizes</vt:lpstr>
      <vt:lpstr>matched points</vt:lpstr>
      <vt:lpstr>det_extract_time</vt:lpstr>
      <vt:lpstr>ratio-points-time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vikalp mishra</dc:creator>
  <cp:lastModifiedBy>vikalp mishra</cp:lastModifiedBy>
  <dcterms:created xsi:type="dcterms:W3CDTF">2019-08-05T20:21:26Z</dcterms:created>
  <dcterms:modified xsi:type="dcterms:W3CDTF">2019-08-08T04:29:47Z</dcterms:modified>
</cp:coreProperties>
</file>