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055" windowHeight="7935"/>
  </bookViews>
  <sheets>
    <sheet name="Описание" sheetId="3" r:id="rId1"/>
    <sheet name="Лист2" sheetId="2" r:id="rId2"/>
  </sheets>
  <calcPr calcId="125725"/>
</workbook>
</file>

<file path=xl/calcChain.xml><?xml version="1.0" encoding="utf-8"?>
<calcChain xmlns="http://schemas.openxmlformats.org/spreadsheetml/2006/main">
  <c r="F13" i="2"/>
  <c r="K13" s="1"/>
  <c r="F8"/>
  <c r="K8" s="1"/>
  <c r="F10"/>
  <c r="K10" s="1"/>
  <c r="F5"/>
  <c r="K5" s="1"/>
  <c r="F12"/>
  <c r="K12" s="1"/>
  <c r="F3"/>
  <c r="K3" s="1"/>
  <c r="E8"/>
  <c r="E10"/>
  <c r="E12"/>
  <c r="E13"/>
  <c r="E5"/>
  <c r="E3"/>
</calcChain>
</file>

<file path=xl/sharedStrings.xml><?xml version="1.0" encoding="utf-8"?>
<sst xmlns="http://schemas.openxmlformats.org/spreadsheetml/2006/main" count="153" uniqueCount="98">
  <si>
    <t>Creanit</t>
  </si>
  <si>
    <t>Plasmit</t>
  </si>
  <si>
    <t>вес, кг</t>
  </si>
  <si>
    <t>транспортная упаковка (картон/ПВХ), руб</t>
  </si>
  <si>
    <t>сырье+фасовка, руб/шт</t>
  </si>
  <si>
    <t>тара, руб/шт</t>
  </si>
  <si>
    <t>этикетка, руб/шт</t>
  </si>
  <si>
    <t>С/С</t>
  </si>
  <si>
    <t>ИТОГО руб/шт</t>
  </si>
  <si>
    <t>шт/кор</t>
  </si>
  <si>
    <t>количество, шт</t>
  </si>
  <si>
    <r>
      <t xml:space="preserve">Plasmit Aqua 3000 ml </t>
    </r>
    <r>
      <rPr>
        <b/>
        <sz val="11"/>
        <color theme="1"/>
        <rFont val="Calibri"/>
        <family val="2"/>
        <charset val="204"/>
        <scheme val="minor"/>
      </rPr>
      <t>компонент А</t>
    </r>
    <r>
      <rPr>
        <sz val="11"/>
        <color theme="1"/>
        <rFont val="Calibri"/>
        <family val="2"/>
        <charset val="204"/>
        <scheme val="minor"/>
      </rPr>
      <t xml:space="preserve"> (гидроизоляция)</t>
    </r>
  </si>
  <si>
    <r>
      <t xml:space="preserve">Creanit Antic 3000 ml </t>
    </r>
    <r>
      <rPr>
        <b/>
        <sz val="11"/>
        <color theme="1"/>
        <rFont val="Calibri"/>
        <family val="2"/>
        <charset val="204"/>
        <scheme val="minor"/>
      </rPr>
      <t>компонент А</t>
    </r>
    <r>
      <rPr>
        <sz val="11"/>
        <color theme="1"/>
        <rFont val="Calibri"/>
        <family val="2"/>
        <charset val="204"/>
        <scheme val="minor"/>
      </rPr>
      <t xml:space="preserve"> (клей 2-х компонентный, ведро)</t>
    </r>
  </si>
  <si>
    <r>
      <t xml:space="preserve">Creanit Antic 500 ml </t>
    </r>
    <r>
      <rPr>
        <b/>
        <sz val="11"/>
        <color theme="1"/>
        <rFont val="Calibri"/>
        <family val="2"/>
        <charset val="204"/>
        <scheme val="minor"/>
      </rPr>
      <t>компонент</t>
    </r>
    <r>
      <rPr>
        <sz val="11"/>
        <color theme="1"/>
        <rFont val="Calibri"/>
        <family val="2"/>
        <charset val="204"/>
        <scheme val="minor"/>
      </rPr>
      <t xml:space="preserve"> </t>
    </r>
    <r>
      <rPr>
        <b/>
        <sz val="11"/>
        <color theme="1"/>
        <rFont val="Calibri"/>
        <family val="2"/>
        <charset val="204"/>
        <scheme val="minor"/>
      </rPr>
      <t>Б</t>
    </r>
    <r>
      <rPr>
        <sz val="11"/>
        <color theme="1"/>
        <rFont val="Calibri"/>
        <family val="2"/>
        <charset val="204"/>
        <scheme val="minor"/>
      </rPr>
      <t xml:space="preserve"> (клей 2-х компонентный, ведро)</t>
    </r>
  </si>
  <si>
    <t>Creanit Anker Ice 385 ml (химический анкер зимний, туба)</t>
  </si>
  <si>
    <r>
      <t xml:space="preserve">Plasmit Aqua 500 ml </t>
    </r>
    <r>
      <rPr>
        <b/>
        <sz val="11"/>
        <color theme="1"/>
        <rFont val="Calibri"/>
        <family val="2"/>
        <charset val="204"/>
        <scheme val="minor"/>
      </rPr>
      <t>компонент Б</t>
    </r>
    <r>
      <rPr>
        <sz val="11"/>
        <color theme="1"/>
        <rFont val="Calibri"/>
        <family val="2"/>
        <charset val="204"/>
        <scheme val="minor"/>
      </rPr>
      <t xml:space="preserve"> (гидроизоляция)</t>
    </r>
  </si>
  <si>
    <t>Ассортимент</t>
  </si>
  <si>
    <t>количество, кг</t>
  </si>
  <si>
    <t>сырье+фасовка, руб/кг</t>
  </si>
  <si>
    <t>Creanit Strong 385 ml (конструкционный клей, туба) черный</t>
  </si>
  <si>
    <t xml:space="preserve">Антистатическая радио поглащающая с графитом </t>
  </si>
  <si>
    <t xml:space="preserve">шпаклевка эпоксидка </t>
  </si>
  <si>
    <t>Creanit Anker 385 ml (химический анкер, ускоренный, туба)</t>
  </si>
  <si>
    <t>Creanit Anker Ice 385 ml (химический анкер,ускоренный, усиленный, туба)</t>
  </si>
  <si>
    <t>Краска эпоксидная двух компонентная</t>
  </si>
  <si>
    <t>ТУ, доб сертифик, отказ письмо</t>
  </si>
  <si>
    <t xml:space="preserve">Название </t>
  </si>
  <si>
    <t>Назначение</t>
  </si>
  <si>
    <t xml:space="preserve">Преимущества </t>
  </si>
  <si>
    <t>Состав</t>
  </si>
  <si>
    <t>Срок годности</t>
  </si>
  <si>
    <t>Условия хранения</t>
  </si>
  <si>
    <t>Наличие документов</t>
  </si>
  <si>
    <t>Creanit Anker Anker EX-385 (химический анкер, ускоренный, туба)</t>
  </si>
  <si>
    <t>Описпание</t>
  </si>
  <si>
    <t>Разработан для осуществления анкерных креплений высокой
степени надежности в сжатую и растянутую зону бетона под
высокие эксплуатационные нагрузки. Отсутствие усадочных
деформаций позволяет производить монтаж арматуры и
закладных анкерных и фундаментных болтов больших
диаметров в отверстиях с большими кольцевыми зазорами.
Специально разработан для применения в отверстиях,
выполненных с использованием установок алмазного бурения и
имеющих гладкую отшлифованную внутреннюю поверхность.
Применяется для установки закладных анкерных и фундаментных болтов больших диаметров, крепления промышленного
оборудования, организации арматурных выпусков при монолитном строительстве и реконструкции промышленных зданий и
сооружений, аэропортов, морских и речных портов, объектов
транспортной инфраструктуры, энергетических и военных
объектов. Строительные работы высокой прочности (метрострой, мостострой, дорожное строительство, строительство
промышленных сооружений в том числе ГЭС, АЭС, ТЭЦ).
Реставрационные работы (монтаж лепнины, колонн, карнизов).</t>
  </si>
  <si>
    <t>• подходит под все типы оснований; 
• быстрое первичное схватывание; 
• не токсичен; 
• высокая эффективность и превосходные
технические характеристики в соответствии с международными стандартами.</t>
  </si>
  <si>
    <t>высокоэффективный химический анкер для анкерных креплений на основе высокомолекулярной реактивноэпоксидной смолы, не содержащей растворителей. Принципиально отличается от других типов химических анкеров тем, что специально разработан для осуществления анкерных креплений высокой степени надежности в практически любом основании (бетон, кирпич, гранит, керамогранит, пустотелый кирпич, газобетон и т.д.) под высочайшие эксплуатационные нагрузки.</t>
  </si>
  <si>
    <t>Технические характеристики</t>
  </si>
  <si>
    <t>18 месяцев.</t>
  </si>
  <si>
    <t>хранить в сухом
месте при температуре от + 5°С до + 25°С.
Не подвергать воздействию прямого
солнечного света.</t>
  </si>
  <si>
    <t xml:space="preserve">При использовании применять средства индивидуальной защиты
(перчатки, очки).
Перед использованием при температуре ниже +10°С, поместить
тубу в тёплую воду на 5—10 минут.
Использовать специальные смесители для эпоксидных химических
анкеров с улучшенным смешиванием.
Не снимать смеситель после использования.
При повторном использовании сменить смеситель на новый.
Для инъекции состава в отверстия меньше диаметра смесителя
используйте удлинитель в виде трубки.
</t>
  </si>
  <si>
    <t>ТУ</t>
  </si>
  <si>
    <r>
      <t xml:space="preserve">Состав компанента А:
Изоционат
Состав компанента В:
Полиаминный отвердитель
</t>
    </r>
    <r>
      <rPr>
        <u/>
        <sz val="11"/>
        <color theme="1"/>
        <rFont val="Calibri"/>
        <family val="2"/>
        <charset val="204"/>
        <scheme val="minor"/>
      </rPr>
      <t>Не подлежит обязательной сертификации.???</t>
    </r>
  </si>
  <si>
    <t>18 месяцев</t>
  </si>
  <si>
    <t>НЕТ</t>
  </si>
  <si>
    <r>
      <t xml:space="preserve">Состав компанента А:
Электро Корунд, эпоксидная смола,
пластификатор, краситель, загуститель.
Состав компанента В:
аминный отвердитель для эпоксидной
смолы, Корунд, загуститель
</t>
    </r>
    <r>
      <rPr>
        <b/>
        <sz val="12"/>
        <color theme="1"/>
        <rFont val="Calibri"/>
        <family val="2"/>
        <charset val="204"/>
        <scheme val="minor"/>
      </rPr>
      <t>Подлежит обязательной сертефикации</t>
    </r>
  </si>
  <si>
    <t xml:space="preserve">Предназначено для защиты металлических и бетонных поверхностей от воздействия агрессивных сред: жиров, масел и различных химикатов.
Обладает высокой проникающей способностью для бетонных оснований, создавая водонепроницаемый износостойкий слой, а также высокой адгезией к стальному основанию
Покрываемые основания: бетон, металл, оцинковка, пластики, композитные изделия, асфальтобетон
 </t>
  </si>
  <si>
    <t>Тара</t>
  </si>
  <si>
    <t>туба 385 мл.</t>
  </si>
  <si>
    <t>В ненарушенной упаковке 12 месяцев</t>
  </si>
  <si>
    <t>хранить в сухом
месте при температуре от + 5°С до + 20°С.
Не подвергать воздействию прямого
солнечного света.</t>
  </si>
  <si>
    <t>При использовании применять средства индивидуальной защиты (перчатки, очки).
Для нанесения состава используются двухпоршневой пистолет и смесители с улучшенным смешиванием.</t>
  </si>
  <si>
    <t>Температура применения: от + 5 до + 40°С.
Рабочее время: 20 минут.
Первичное схватывание происходит
спустя 1,5 часа после инъекции состава,
полное отверждение состава — 12 часов.
Цвет - желтый</t>
  </si>
  <si>
    <t>•устойчив к агрессивным средам;
• эластичен ;
 • не токсичен; 
•высокая адгезия ; 
• высокая эффективность и превосходные
технические характеристики в соответствии с международными стандартами.</t>
  </si>
  <si>
    <t>RAL насыщенный цвет</t>
  </si>
  <si>
    <t>Противоскользящее покрытие (абразив - электрокорунд)</t>
  </si>
  <si>
    <t>Creanit PU</t>
  </si>
  <si>
    <t xml:space="preserve">Производитель </t>
  </si>
  <si>
    <t>НПО "Арсенал"</t>
  </si>
  <si>
    <t>Высокоэффективное инновационное противоскользящее покрытие на основе полиуретана, модифицированного наночастицами углерода</t>
  </si>
  <si>
    <t xml:space="preserve">Предназначено для создания противоскользящего слоя на металлических и бетонных поверхностей.
Обладает высокой проникающей способностью для бетонных оснований, создавая водонепроницаемый износостойкий слой, а также высокой адгезией к стальному основанию
Покрываемые основания: бетон, металл, оцинковка, древесина, пластики, композитные изделия, асфальтобетон
 </t>
  </si>
  <si>
    <t xml:space="preserve">Предназначено для защиты металлических и бетонных поверхностей от воздействия агрессивных сред: жиров, масел и различных химикатов.
Обладает высокой проникающей способностью для бетонных оснований, создавая водонепроницаемый износостойкий слой, а также высокой адгезией к стальному основанию
Покрываемые основания: бетон, металл, оцинковка, древесина, пластики, композитные изделия, асфальтобетон
 </t>
  </si>
  <si>
    <r>
      <rPr>
        <b/>
        <sz val="11"/>
        <color theme="1"/>
        <rFont val="Calibri"/>
        <family val="2"/>
        <charset val="204"/>
        <scheme val="minor"/>
      </rPr>
      <t>• высокий коэффициент поверхностного сцепления;</t>
    </r>
    <r>
      <rPr>
        <sz val="11"/>
        <color theme="1"/>
        <rFont val="Calibri"/>
        <family val="2"/>
        <charset val="204"/>
        <scheme val="minor"/>
      </rPr>
      <t xml:space="preserve">
•устойчив к агрессивным средам;
• эластичен ;
 • не токсичен; 
•высокая адгезия ; 
• высокая эффективность и превосходные
технические характеристики в соответствии с международными стандартами.</t>
    </r>
  </si>
  <si>
    <t>Plasmit Urban 3000 ml (защитное покрытие для металла и бетона, ведро) техническая</t>
  </si>
  <si>
    <t>Plasmit Urban 3000 ml техническая (защитное покрытие для металла и бетона, ведро)</t>
  </si>
  <si>
    <t>Противоскользящая (абразив -электрокорунд)</t>
  </si>
  <si>
    <t>Дорожная разметка (электрокорунд сферодизированный после плазмы 50 мкм)</t>
  </si>
  <si>
    <t>Инновационное карбон-полимерное покрытие на основе полиуретана, модифицированного наночастицами углерода</t>
  </si>
  <si>
    <t>Дорожная разметка</t>
  </si>
  <si>
    <r>
      <t xml:space="preserve">При использовании применять средства индивидуальной защиты (перчатки, очки).
Время отверждения до нанесения последующих слоев при температуре воздуха 20°С и относительной влажности воздуха 75% - 12 часов 
</t>
    </r>
    <r>
      <rPr>
        <b/>
        <sz val="11"/>
        <color theme="1"/>
        <rFont val="Calibri"/>
        <family val="2"/>
        <charset val="204"/>
        <scheme val="minor"/>
      </rPr>
      <t/>
    </r>
  </si>
  <si>
    <r>
      <t xml:space="preserve">Внешний вид: </t>
    </r>
    <r>
      <rPr>
        <sz val="11"/>
        <color rgb="FFFF0000"/>
        <rFont val="Calibri"/>
        <family val="2"/>
        <charset val="204"/>
        <scheme val="minor"/>
      </rPr>
      <t>жидкость низкой вязкости</t>
    </r>
    <r>
      <rPr>
        <sz val="11"/>
        <color theme="1"/>
        <rFont val="Calibri"/>
        <family val="2"/>
        <charset val="204"/>
        <scheme val="minor"/>
      </rPr>
      <t xml:space="preserve">
Плотность: </t>
    </r>
    <r>
      <rPr>
        <sz val="11"/>
        <color rgb="FFFF0000"/>
        <rFont val="Calibri"/>
        <family val="2"/>
        <charset val="204"/>
        <scheme val="minor"/>
      </rPr>
      <t>1,125 кг/литр</t>
    </r>
    <r>
      <rPr>
        <sz val="11"/>
        <color theme="1"/>
        <rFont val="Calibri"/>
        <family val="2"/>
        <charset val="204"/>
        <scheme val="minor"/>
      </rPr>
      <t xml:space="preserve">
Покрытие наносится на сухое основание с температурой поверхности от +5 до  + 25°С и температурой воздуха от  +5 до  + 30°С. Необходимо исключить попадание осадков на материал в первые 12 часов после нанесения на обрабатываемую поверхность
Для нанесения состава используются кисть, валик, шпатель, безвоздушное распыление   
Полное высыхание покрытия - 
Содержит расстворитель
Имеет запах
</t>
    </r>
    <r>
      <rPr>
        <b/>
        <sz val="14"/>
        <color theme="1"/>
        <rFont val="Calibri"/>
        <family val="2"/>
        <charset val="204"/>
        <scheme val="minor"/>
      </rPr>
      <t xml:space="preserve">Цвет  - в соответствии с палитрой RAL </t>
    </r>
  </si>
  <si>
    <r>
      <t xml:space="preserve">Внешний вид: </t>
    </r>
    <r>
      <rPr>
        <sz val="11"/>
        <color rgb="FFFF0000"/>
        <rFont val="Calibri"/>
        <family val="2"/>
        <charset val="204"/>
        <scheme val="minor"/>
      </rPr>
      <t>жидкость низкой вязкости</t>
    </r>
    <r>
      <rPr>
        <sz val="11"/>
        <color theme="1"/>
        <rFont val="Calibri"/>
        <family val="2"/>
        <charset val="204"/>
        <scheme val="minor"/>
      </rPr>
      <t xml:space="preserve">
Плотность: </t>
    </r>
    <r>
      <rPr>
        <sz val="11"/>
        <color rgb="FFFF0000"/>
        <rFont val="Calibri"/>
        <family val="2"/>
        <charset val="204"/>
        <scheme val="minor"/>
      </rPr>
      <t>1,125 кг/литр</t>
    </r>
    <r>
      <rPr>
        <sz val="11"/>
        <color theme="1"/>
        <rFont val="Calibri"/>
        <family val="2"/>
        <charset val="204"/>
        <scheme val="minor"/>
      </rPr>
      <t xml:space="preserve">
Покрытие наносится на сухое основание с температурой поверхности от +5 до  + 25°С и температурой воздуха от  +5 до  + 30°С. Необходимо исключить попадание осадков на материал в первые 12 часов после нанесения на обрабатываемую поверхность
Для нанесения состава используются кисть, валик, шпатель, безвоздушное распыление   
Полное высыхание покрытия - 
Содержит расстворитель
Имеет запах
Цвет  - черный, шаровый (серый)</t>
    </r>
  </si>
  <si>
    <t xml:space="preserve">Предназначено для разметки бетонных, наливных и асфальтобетонных покрытий.
Обладает высокой проникающей способностью для бетонных оснований, создавая водонепроницаемый износостойкий слой, а также высокой адгезией к стальному основанию
Покрываемые основания: бетон, металл, оцинковка, древесина, пластики, композитные изделия, асфальтобетон
 </t>
  </si>
  <si>
    <r>
      <t xml:space="preserve">• </t>
    </r>
    <r>
      <rPr>
        <b/>
        <sz val="11"/>
        <color theme="1"/>
        <rFont val="Calibri"/>
        <family val="2"/>
        <charset val="204"/>
        <scheme val="minor"/>
      </rPr>
      <t xml:space="preserve">износостойкий
• повышенной яркости </t>
    </r>
    <r>
      <rPr>
        <sz val="11"/>
        <color theme="1"/>
        <rFont val="Calibri"/>
        <family val="2"/>
        <charset val="204"/>
        <scheme val="minor"/>
      </rPr>
      <t xml:space="preserve">
•устойчив к агрессивным средам;
• эластичен ;
 • не токсичен; 
•высокая адгезия ; 
• высокая эффективность и превосходные
технические характеристики в соответствии с международными стандартами.</t>
    </r>
  </si>
  <si>
    <t>Высокопрочное антистатичное радиопоглащающее инновационное карбон-полимерное покрытие на основе полиуретана, модифицированного наночастицами углерода</t>
  </si>
  <si>
    <r>
      <t>Предназначено длязащиты</t>
    </r>
    <r>
      <rPr>
        <sz val="11"/>
        <color rgb="FFFF0000"/>
        <rFont val="Calibri"/>
        <family val="2"/>
        <charset val="204"/>
        <scheme val="minor"/>
      </rPr>
      <t xml:space="preserve"> .... АЛЕКСАНДР напиши область применения</t>
    </r>
    <r>
      <rPr>
        <sz val="11"/>
        <color theme="1"/>
        <rFont val="Calibri"/>
        <family val="2"/>
        <charset val="204"/>
        <scheme val="minor"/>
      </rPr>
      <t xml:space="preserve">
Обладает высокой проникающей способностью для бетонных оснований, создавая водонепроницаемый износостойкий слой, а также высокой адгезией к стальному основанию
Покрываемые основания: бетон, металл, оцинковка, древесина, пластики, композитные изделия, асфальтобетон
 </t>
    </r>
  </si>
  <si>
    <r>
      <rPr>
        <b/>
        <sz val="11"/>
        <color theme="1"/>
        <rFont val="Calibri"/>
        <family val="2"/>
        <charset val="204"/>
        <scheme val="minor"/>
      </rPr>
      <t>• износостойкий
• антистатичный
• радиопоглащающий</t>
    </r>
    <r>
      <rPr>
        <sz val="11"/>
        <color theme="1"/>
        <rFont val="Calibri"/>
        <family val="2"/>
        <charset val="204"/>
        <scheme val="minor"/>
      </rPr>
      <t xml:space="preserve">
•устойчив к агрессивным средам;
• эластичен ;
 • не токсичен; 
•высокая адгезия ; 
• высокая эффективность и превосходные
технические характеристики в соответствии с международными стандартами.</t>
    </r>
  </si>
  <si>
    <r>
      <t xml:space="preserve">Внешний вид: </t>
    </r>
    <r>
      <rPr>
        <sz val="11"/>
        <color rgb="FFFF0000"/>
        <rFont val="Calibri"/>
        <family val="2"/>
        <charset val="204"/>
        <scheme val="minor"/>
      </rPr>
      <t>жидкость низкой вязкости</t>
    </r>
    <r>
      <rPr>
        <sz val="11"/>
        <color theme="1"/>
        <rFont val="Calibri"/>
        <family val="2"/>
        <charset val="204"/>
        <scheme val="minor"/>
      </rPr>
      <t xml:space="preserve">
Плотность: </t>
    </r>
    <r>
      <rPr>
        <sz val="11"/>
        <color rgb="FFFF0000"/>
        <rFont val="Calibri"/>
        <family val="2"/>
        <charset val="204"/>
        <scheme val="minor"/>
      </rPr>
      <t>1,125 кг/литр</t>
    </r>
    <r>
      <rPr>
        <sz val="11"/>
        <color theme="1"/>
        <rFont val="Calibri"/>
        <family val="2"/>
        <charset val="204"/>
        <scheme val="minor"/>
      </rPr>
      <t xml:space="preserve">
Покрытие наносится на сухое основание с температурой поверхности от +5 до  + 25°С и температурой воздуха от  +5 до  + 30°С. Необходимо исключить попадание осадков на материал в первые 12 часов после нанесения на обрабатываемую поверхность
Для нанесения состава используются кисть, валик, шпатель, безвоздушное распыление   
Полное высыхание покрытия - 
Содержит расстворитель
Имеет запах
</t>
    </r>
    <r>
      <rPr>
        <b/>
        <sz val="14"/>
        <color theme="1"/>
        <rFont val="Calibri"/>
        <family val="2"/>
        <charset val="204"/>
        <scheme val="minor"/>
      </rPr>
      <t>Цвет  - черный</t>
    </r>
  </si>
  <si>
    <r>
      <t xml:space="preserve"> полиуретан, модифицированный наночастицами углерода, </t>
    </r>
    <r>
      <rPr>
        <b/>
        <sz val="12"/>
        <color theme="1"/>
        <rFont val="Calibri"/>
        <family val="2"/>
        <charset val="204"/>
        <scheme val="minor"/>
      </rPr>
      <t>краситель, электрокорунд сферодизированный после плазмы 50 мкм</t>
    </r>
  </si>
  <si>
    <r>
      <t xml:space="preserve"> полиуретан, модифицированный наночастицами углерода,</t>
    </r>
    <r>
      <rPr>
        <b/>
        <sz val="11"/>
        <color theme="1"/>
        <rFont val="Calibri"/>
        <family val="2"/>
        <charset val="204"/>
        <scheme val="minor"/>
      </rPr>
      <t>электрокорунд</t>
    </r>
    <r>
      <rPr>
        <sz val="11"/>
        <color theme="1"/>
        <rFont val="Calibri"/>
        <family val="2"/>
        <charset val="204"/>
        <scheme val="minor"/>
      </rPr>
      <t xml:space="preserve">, </t>
    </r>
    <r>
      <rPr>
        <b/>
        <sz val="12"/>
        <color theme="1"/>
        <rFont val="Calibri"/>
        <family val="2"/>
        <charset val="204"/>
        <scheme val="minor"/>
      </rPr>
      <t>краситель</t>
    </r>
  </si>
  <si>
    <r>
      <t xml:space="preserve"> полиуретан, модифицированный наночастицами углерода, </t>
    </r>
    <r>
      <rPr>
        <b/>
        <sz val="12"/>
        <color theme="1"/>
        <rFont val="Calibri"/>
        <family val="2"/>
        <charset val="204"/>
        <scheme val="minor"/>
      </rPr>
      <t>краситель</t>
    </r>
  </si>
  <si>
    <r>
      <t xml:space="preserve"> полиуретан, модифицированный наночастицами углерода, </t>
    </r>
    <r>
      <rPr>
        <b/>
        <sz val="12"/>
        <color theme="1"/>
        <rFont val="Calibri"/>
        <family val="2"/>
        <charset val="204"/>
        <scheme val="minor"/>
      </rPr>
      <t>графит</t>
    </r>
  </si>
  <si>
    <t xml:space="preserve">Пластиковая банка с фольгированной запайкой и крышкой 1,4; 3,4 и 5,5 литров
ведро - 10 л.
бочка - 20 л. </t>
  </si>
  <si>
    <t>Creanit Anker power 385 ml (химический анкер,ускоренный, усиленный, туба)</t>
  </si>
  <si>
    <t>Эпоксидный клей не дает усадки после отверждения, характеризуется высокой адгезией c поверхностью и не боится битумного выделения асфальтабетона
Используется для укладки:
Керамогранита, керамической плитки, мрамора, мозаики и клинкера на цементные поверхности, штукатурку, бетон, ацеид, ЦСП, ДСП, ОСП, фанеру, дерево, асфальт, ПВХ, металлические листы, а также поверхности, подверженные воздействию вибрации. Для приклеивания Тактильной плитки из компазита</t>
  </si>
  <si>
    <t>Клей двухкомпонентный эпоксидный клей предназначен для приклеивания напольных и настенных покрытий покрытий на впитывающие и невпитывающее основания (бетон, цементная, гипсовая стяжка, асфальт, дерево, мрамор, гранит, керамика, металл и т.д.). Применяется как для наружных работ, так и для работ внутри помещения.</t>
  </si>
  <si>
    <t>• подходит под все типы оснований; 
• создает гидроизоляционный защитный слой ; 
• не токсичен; 
• высокая эффективность и превосходные
технические характеристики в соответствии с международными стандартами.</t>
  </si>
  <si>
    <t xml:space="preserve"> Состав: полиуретан, модифицированный наночастицами углерода</t>
  </si>
  <si>
    <r>
      <t xml:space="preserve">Creanit Antic  </t>
    </r>
    <r>
      <rPr>
        <b/>
        <sz val="11"/>
        <color theme="1"/>
        <rFont val="Calibri"/>
        <family val="2"/>
        <charset val="204"/>
        <scheme val="minor"/>
      </rPr>
      <t>компонент А</t>
    </r>
    <r>
      <rPr>
        <sz val="11"/>
        <color theme="1"/>
        <rFont val="Calibri"/>
        <family val="2"/>
        <charset val="204"/>
        <scheme val="minor"/>
      </rPr>
      <t xml:space="preserve"> (клей 2-х компонентный, ведро)
Creanit Antic  компонент Б (клей 2-х компонентный, ведро)</t>
    </r>
  </si>
  <si>
    <t>Состав компанента А:
Электро Карунд, эпоксидная смола, пластификатор, краситель, загуститель. Без запаха
Состав компанента В:
аминный отвердитель для эпоксидной смолы, карунд, загуститель. Вызывает раздражающее действие.
Соотношение компанентов 5/1</t>
  </si>
  <si>
    <t>Внимание / инструкция</t>
  </si>
  <si>
    <t>• Отмерить нужное количество компонента А и Б.
• Добавить компонент Б в компонент А. 
• Перемешать два компонента пока состав не станет однородным по цвету и внешнему виду. При перемешивании рекомендуется использовать низкооборотную мешалку. Время перемешивания не менее 1 минуты. При перемешивании необходимо захватывать участки около стенок и на дне емкости с клеем.
Следует избегать образования пузырей.
Вылить необходимое количество сотстава на поверхность и равномерно распределить его используя шпатель.
Клеевой состав рекомендуется использовать в течение его жизнеспособности – от 2 до 10 минут. При повышении температуры время жизнеспособности клея сокращается. 
При использовании применять средства индивидуальной защиты (перчатки, очки).</t>
  </si>
  <si>
    <t>Температура применения: от + 10 до + 40°С.
Рабочее время: 10 минут (чем больше объем смеси, тем меньше время жизнеспособности в общей массе).
Первичное схватывание происходит
спустя 1 часа после нанесения состава,
полное отверждение состава — 12 часов.
Цвет - серый
Условия эксплуатации: от - 40 до + 50°С.</t>
  </si>
  <si>
    <t xml:space="preserve">• подходит под все виды материалов,
кроме полиэтилена;
• быстрое первичное схватывание;
 • не токсичен; 
• НЕ СОДЕРЖИТ СТИРОЛ; 
• высокая эффективность и превосходные
технические характеристики в соответствии с международными стандартами.
</t>
  </si>
  <si>
    <t>высокоэффективный двух-компонентный состав для склеивания сложных/композитных материалов  в машиностроении, электротехнической отрасли, строительстве, рекламных конструкциях, моделировании, автомобильной отрасли и кузовостроения, производства отопительного и вентиляционного оборудования. Практически не требует специальной подготовки поверхности. Клеевой состав обеспечивает уникальное сочетание высокой жесткости, превосходной усталостной выносливости и
ударопрочности.</t>
  </si>
  <si>
    <t xml:space="preserve"> Высокопрочный двухкомпонентный конструкционный клей с остаточной эластичностью не содержащий растворителей.
Клеевой состав подходит для склеивания сложных/композитных
материалов. Не требует специальной подготовки поверхности.
Creanit™Strong обеспечивает уникальное сочетание жесткости, высокой усталостной выносливости и ударопрочности.
Склеиваемые материалы: металлы, пластмассы, стеклопластик, стекловолокно, дерево, стекло, керамика, камень.
 Образует высокопрочное соединение.
 Может использоваться на горизонтальной и вертикальной поверхности.
 Подходит для статических и динамических накгрузок.
 Имеет высокую ударную прочность и прочность на отрыв. </t>
  </si>
  <si>
    <t>Температура применения: от + 5 до + 40 °С.
Рабочее время: 3—5 минут.
Первичное схватывание происходит спустя 10—15 минут после нанесения
состава, полное отверждение состава —через 1 час.
Цвет - прозрачный</t>
  </si>
</sst>
</file>

<file path=xl/styles.xml><?xml version="1.0" encoding="utf-8"?>
<styleSheet xmlns="http://schemas.openxmlformats.org/spreadsheetml/2006/main">
  <fonts count="8">
    <font>
      <sz val="11"/>
      <color theme="1"/>
      <name val="Calibri"/>
      <family val="2"/>
      <charset val="204"/>
      <scheme val="minor"/>
    </font>
    <font>
      <b/>
      <sz val="11"/>
      <color theme="1"/>
      <name val="Calibri"/>
      <family val="2"/>
      <charset val="204"/>
      <scheme val="minor"/>
    </font>
    <font>
      <b/>
      <sz val="11"/>
      <color rgb="FFFF0000"/>
      <name val="Calibri"/>
      <family val="2"/>
      <charset val="204"/>
      <scheme val="minor"/>
    </font>
    <font>
      <sz val="11"/>
      <color rgb="FFFF0000"/>
      <name val="Calibri"/>
      <family val="2"/>
      <charset val="204"/>
      <scheme val="minor"/>
    </font>
    <font>
      <u/>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2"/>
      <color theme="1"/>
      <name val="Ubuntu"/>
      <charset val="204"/>
    </font>
  </fonts>
  <fills count="11">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theme="9" tint="-0.24997711111789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s>
  <cellStyleXfs count="1">
    <xf numFmtId="0" fontId="0" fillId="0" borderId="0"/>
  </cellStyleXfs>
  <cellXfs count="89">
    <xf numFmtId="0" fontId="0" fillId="0" borderId="0" xfId="0"/>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3" xfId="0" applyBorder="1"/>
    <xf numFmtId="0" fontId="0" fillId="2" borderId="13" xfId="0"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2" borderId="25" xfId="0" applyFill="1" applyBorder="1" applyAlignment="1">
      <alignment horizontal="center" vertical="center"/>
    </xf>
    <xf numFmtId="0" fontId="2" fillId="3" borderId="28" xfId="0" applyFont="1" applyFill="1" applyBorder="1" applyAlignment="1">
      <alignment horizontal="center" vertical="center"/>
    </xf>
    <xf numFmtId="0" fontId="2" fillId="3" borderId="25" xfId="0" applyFont="1" applyFill="1" applyBorder="1" applyAlignment="1">
      <alignment horizontal="center" vertical="center" wrapText="1"/>
    </xf>
    <xf numFmtId="2" fontId="0" fillId="0" borderId="30" xfId="0" applyNumberFormat="1" applyBorder="1" applyAlignment="1">
      <alignment horizontal="center" vertical="center"/>
    </xf>
    <xf numFmtId="2" fontId="0" fillId="0" borderId="31" xfId="0" applyNumberFormat="1" applyBorder="1" applyAlignment="1">
      <alignment horizontal="center" vertical="center"/>
    </xf>
    <xf numFmtId="0" fontId="0" fillId="0" borderId="25" xfId="0" applyBorder="1" applyAlignment="1">
      <alignment horizontal="center" vertical="center"/>
    </xf>
    <xf numFmtId="2" fontId="0" fillId="0" borderId="29" xfId="0" applyNumberFormat="1" applyFill="1" applyBorder="1" applyAlignment="1">
      <alignment horizontal="center" vertical="center"/>
    </xf>
    <xf numFmtId="0" fontId="0" fillId="0" borderId="22" xfId="0" applyBorder="1" applyAlignment="1">
      <alignment horizontal="center" vertical="center" wrapText="1"/>
    </xf>
    <xf numFmtId="0" fontId="0" fillId="0" borderId="2" xfId="0" applyBorder="1" applyAlignment="1">
      <alignment horizontal="center" vertical="center" wrapText="1"/>
    </xf>
    <xf numFmtId="2" fontId="0" fillId="4" borderId="32" xfId="0" applyNumberFormat="1" applyFill="1" applyBorder="1" applyAlignment="1">
      <alignment horizontal="center" vertical="center"/>
    </xf>
    <xf numFmtId="0" fontId="0" fillId="4" borderId="25" xfId="0" applyFill="1" applyBorder="1"/>
    <xf numFmtId="0" fontId="0" fillId="5" borderId="25" xfId="0" applyFill="1" applyBorder="1"/>
    <xf numFmtId="0" fontId="0" fillId="4" borderId="3" xfId="0" applyFill="1" applyBorder="1"/>
    <xf numFmtId="0" fontId="0" fillId="4" borderId="4" xfId="0" applyFill="1" applyBorder="1"/>
    <xf numFmtId="2" fontId="0" fillId="4" borderId="33" xfId="0" applyNumberFormat="1" applyFill="1" applyBorder="1" applyAlignment="1">
      <alignment horizontal="center" vertical="center"/>
    </xf>
    <xf numFmtId="0" fontId="2" fillId="3" borderId="28" xfId="0" applyFont="1" applyFill="1" applyBorder="1" applyAlignment="1">
      <alignment horizontal="center" vertical="center" wrapText="1"/>
    </xf>
    <xf numFmtId="0" fontId="0" fillId="2" borderId="25" xfId="0" applyFill="1" applyBorder="1"/>
    <xf numFmtId="0" fontId="0" fillId="2" borderId="1" xfId="0" applyFill="1" applyBorder="1"/>
    <xf numFmtId="0" fontId="0" fillId="2" borderId="0" xfId="0" applyFill="1" applyBorder="1"/>
    <xf numFmtId="0" fontId="0" fillId="0" borderId="24" xfId="0" applyBorder="1" applyAlignment="1">
      <alignment vertical="center"/>
    </xf>
    <xf numFmtId="0" fontId="0" fillId="0" borderId="0" xfId="0" applyFill="1"/>
    <xf numFmtId="0" fontId="0" fillId="6" borderId="0" xfId="0" applyFill="1" applyBorder="1"/>
    <xf numFmtId="0" fontId="0" fillId="0" borderId="0" xfId="0" applyAlignment="1">
      <alignment wrapText="1"/>
    </xf>
    <xf numFmtId="0" fontId="0" fillId="0" borderId="0" xfId="0" applyBorder="1" applyAlignment="1">
      <alignment wrapText="1"/>
    </xf>
    <xf numFmtId="0" fontId="0" fillId="0" borderId="37" xfId="0"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horizontal="center" wrapText="1"/>
    </xf>
    <xf numFmtId="0" fontId="0" fillId="8" borderId="0" xfId="0" applyFill="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center" wrapText="1"/>
    </xf>
    <xf numFmtId="0" fontId="0" fillId="5" borderId="0" xfId="0" applyFont="1" applyFill="1" applyBorder="1" applyAlignment="1">
      <alignment horizontal="center" vertical="center" wrapText="1"/>
    </xf>
    <xf numFmtId="0" fontId="0" fillId="4" borderId="8" xfId="0" applyFill="1" applyBorder="1" applyAlignment="1">
      <alignment horizontal="left" vertical="center" wrapText="1"/>
    </xf>
    <xf numFmtId="0" fontId="0" fillId="0" borderId="29" xfId="0" applyBorder="1" applyAlignment="1">
      <alignment vertical="center" wrapText="1"/>
    </xf>
    <xf numFmtId="0" fontId="0" fillId="0" borderId="38" xfId="0" applyBorder="1" applyAlignment="1">
      <alignment vertical="center" wrapText="1"/>
    </xf>
    <xf numFmtId="0" fontId="0" fillId="0" borderId="39" xfId="0" applyBorder="1" applyAlignment="1">
      <alignment vertical="center" wrapText="1"/>
    </xf>
    <xf numFmtId="0" fontId="0" fillId="2" borderId="39" xfId="0" applyFill="1" applyBorder="1" applyAlignment="1">
      <alignment vertical="center" wrapText="1"/>
    </xf>
    <xf numFmtId="0" fontId="0" fillId="7" borderId="0" xfId="0" applyFill="1" applyBorder="1" applyAlignment="1">
      <alignment horizontal="left" vertical="center" wrapText="1"/>
    </xf>
    <xf numFmtId="0" fontId="0" fillId="4" borderId="0" xfId="0" applyFill="1" applyAlignment="1">
      <alignment horizontal="center" vertical="center" wrapText="1"/>
    </xf>
    <xf numFmtId="0" fontId="0" fillId="5" borderId="35" xfId="0" applyFill="1" applyBorder="1" applyAlignment="1">
      <alignment horizontal="center" vertical="center" wrapText="1"/>
    </xf>
    <xf numFmtId="0" fontId="0" fillId="5" borderId="1" xfId="0" applyFont="1" applyFill="1" applyBorder="1" applyAlignment="1">
      <alignment horizontal="left" vertical="center" wrapText="1"/>
    </xf>
    <xf numFmtId="0" fontId="0" fillId="5" borderId="7" xfId="0" applyFill="1" applyBorder="1" applyAlignment="1">
      <alignment horizontal="left" vertical="center" wrapText="1"/>
    </xf>
    <xf numFmtId="0" fontId="0" fillId="10" borderId="30" xfId="0" applyFill="1" applyBorder="1" applyAlignment="1">
      <alignment horizontal="left" vertical="center" wrapText="1"/>
    </xf>
    <xf numFmtId="0" fontId="0" fillId="9" borderId="1" xfId="0" applyFill="1" applyBorder="1" applyAlignment="1">
      <alignment horizontal="left" vertical="center" wrapText="1"/>
    </xf>
    <xf numFmtId="0" fontId="0" fillId="0" borderId="37" xfId="0" applyBorder="1" applyAlignment="1">
      <alignment vertical="center" wrapText="1"/>
    </xf>
    <xf numFmtId="0" fontId="7" fillId="0" borderId="0" xfId="0" applyFont="1" applyAlignment="1">
      <alignment vertical="center" wrapText="1"/>
    </xf>
    <xf numFmtId="0" fontId="0" fillId="0" borderId="36"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33"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 fillId="3" borderId="11"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3" borderId="13" xfId="0" applyFont="1" applyFill="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23" xfId="0" applyBorder="1" applyAlignment="1">
      <alignment horizontal="center" vertical="center"/>
    </xf>
    <xf numFmtId="2" fontId="0" fillId="0" borderId="14" xfId="0" applyNumberFormat="1" applyFill="1" applyBorder="1" applyAlignment="1">
      <alignment horizontal="center" vertical="center"/>
    </xf>
    <xf numFmtId="2" fontId="0" fillId="0" borderId="17" xfId="0" applyNumberFormat="1" applyFill="1" applyBorder="1" applyAlignment="1">
      <alignment horizontal="center" vertical="center"/>
    </xf>
    <xf numFmtId="2" fontId="0" fillId="0" borderId="26" xfId="0" applyNumberFormat="1" applyBorder="1" applyAlignment="1">
      <alignment horizontal="center" vertical="center"/>
    </xf>
    <xf numFmtId="2" fontId="0" fillId="0" borderId="27" xfId="0" applyNumberFormat="1" applyBorder="1" applyAlignment="1">
      <alignment horizontal="center" vertical="center"/>
    </xf>
    <xf numFmtId="0" fontId="0" fillId="0" borderId="34" xfId="0" applyBorder="1" applyAlignment="1">
      <alignment horizontal="center" vertical="center"/>
    </xf>
    <xf numFmtId="0" fontId="0" fillId="0" borderId="0" xfId="0" applyBorder="1" applyAlignment="1">
      <alignment horizontal="center" vertical="center"/>
    </xf>
    <xf numFmtId="2" fontId="0" fillId="0" borderId="15" xfId="0" applyNumberFormat="1" applyBorder="1" applyAlignment="1">
      <alignment horizontal="center" vertical="center"/>
    </xf>
    <xf numFmtId="2" fontId="0" fillId="0" borderId="16" xfId="0" applyNumberFormat="1" applyBorder="1" applyAlignment="1">
      <alignment horizontal="center" vertical="center"/>
    </xf>
    <xf numFmtId="0" fontId="0" fillId="0" borderId="40" xfId="0" applyBorder="1" applyAlignment="1">
      <alignment horizontal="center" vertical="center"/>
    </xf>
    <xf numFmtId="2" fontId="0" fillId="4" borderId="26" xfId="0" applyNumberFormat="1" applyFill="1" applyBorder="1" applyAlignment="1">
      <alignment horizontal="center" vertical="center"/>
    </xf>
    <xf numFmtId="2" fontId="0" fillId="4" borderId="27" xfId="0" applyNumberFormat="1" applyFill="1" applyBorder="1" applyAlignment="1">
      <alignment horizontal="center" vertical="center"/>
    </xf>
    <xf numFmtId="2" fontId="0" fillId="2" borderId="26" xfId="0" applyNumberFormat="1" applyFill="1" applyBorder="1" applyAlignment="1">
      <alignment horizontal="center" vertical="center"/>
    </xf>
    <xf numFmtId="2" fontId="0" fillId="2" borderId="27" xfId="0" applyNumberFormat="1" applyFill="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17"/>
  <sheetViews>
    <sheetView tabSelected="1" zoomScale="85" zoomScaleNormal="85" workbookViewId="0">
      <pane ySplit="1" topLeftCell="A2" activePane="bottomLeft" state="frozen"/>
      <selection pane="bottomLeft" activeCell="D3" sqref="D3"/>
    </sheetView>
  </sheetViews>
  <sheetFormatPr defaultRowHeight="15"/>
  <cols>
    <col min="1" max="1" width="9.140625" style="32"/>
    <col min="2" max="2" width="32.28515625" style="36" customWidth="1"/>
    <col min="3" max="3" width="48.28515625" style="32" customWidth="1"/>
    <col min="4" max="4" width="64.7109375" style="32" customWidth="1"/>
    <col min="5" max="5" width="47" style="32" customWidth="1"/>
    <col min="6" max="6" width="65.7109375" style="32" customWidth="1"/>
    <col min="7" max="7" width="25.28515625" style="32" customWidth="1"/>
    <col min="8" max="8" width="20.28515625" style="32" customWidth="1"/>
    <col min="9" max="9" width="21.42578125" style="32" customWidth="1"/>
    <col min="10" max="10" width="55" style="32" customWidth="1"/>
    <col min="11" max="12" width="28.7109375" style="32" customWidth="1"/>
    <col min="13" max="13" width="19.5703125" style="39" customWidth="1"/>
    <col min="14" max="14" width="20.5703125" style="32" customWidth="1"/>
    <col min="15" max="16384" width="9.140625" style="32"/>
  </cols>
  <sheetData>
    <row r="1" spans="1:13" s="1" customFormat="1" ht="30">
      <c r="B1" s="40" t="s">
        <v>26</v>
      </c>
      <c r="C1" s="40" t="s">
        <v>34</v>
      </c>
      <c r="D1" s="40" t="s">
        <v>27</v>
      </c>
      <c r="E1" s="40" t="s">
        <v>28</v>
      </c>
      <c r="F1" s="40" t="s">
        <v>38</v>
      </c>
      <c r="G1" s="40" t="s">
        <v>29</v>
      </c>
      <c r="H1" s="40" t="s">
        <v>30</v>
      </c>
      <c r="I1" s="40" t="s">
        <v>31</v>
      </c>
      <c r="J1" s="40" t="s">
        <v>91</v>
      </c>
      <c r="K1" s="40" t="s">
        <v>48</v>
      </c>
      <c r="L1" s="40" t="s">
        <v>58</v>
      </c>
      <c r="M1" s="40" t="s">
        <v>32</v>
      </c>
    </row>
    <row r="2" spans="1:13" ht="300">
      <c r="A2" s="61" t="s">
        <v>0</v>
      </c>
      <c r="B2" s="37" t="s">
        <v>33</v>
      </c>
      <c r="C2" s="35" t="s">
        <v>37</v>
      </c>
      <c r="D2" s="41" t="s">
        <v>35</v>
      </c>
      <c r="E2" s="41" t="s">
        <v>36</v>
      </c>
      <c r="F2" s="41" t="s">
        <v>53</v>
      </c>
      <c r="G2" s="41" t="s">
        <v>46</v>
      </c>
      <c r="H2" s="41" t="s">
        <v>39</v>
      </c>
      <c r="I2" s="41" t="s">
        <v>40</v>
      </c>
      <c r="J2" s="41" t="s">
        <v>41</v>
      </c>
      <c r="K2" s="42" t="s">
        <v>49</v>
      </c>
      <c r="L2" s="42" t="s">
        <v>59</v>
      </c>
      <c r="M2" s="44" t="s">
        <v>42</v>
      </c>
    </row>
    <row r="3" spans="1:13" ht="45">
      <c r="A3" s="62"/>
      <c r="B3" s="53" t="s">
        <v>84</v>
      </c>
      <c r="C3" s="34"/>
      <c r="D3" s="33"/>
      <c r="E3" s="33"/>
      <c r="F3" s="33"/>
      <c r="G3" s="33"/>
      <c r="H3" s="33"/>
      <c r="I3" s="33"/>
      <c r="J3" s="33"/>
      <c r="K3" s="33"/>
      <c r="L3" s="42" t="s">
        <v>59</v>
      </c>
      <c r="M3" s="43"/>
    </row>
    <row r="4" spans="1:13" ht="30">
      <c r="A4" s="62"/>
      <c r="B4" s="38" t="s">
        <v>14</v>
      </c>
      <c r="C4" s="34"/>
      <c r="D4" s="33"/>
      <c r="E4" s="33"/>
      <c r="F4" s="33"/>
      <c r="G4" s="33"/>
      <c r="H4" s="33"/>
      <c r="I4" s="33"/>
      <c r="J4" s="33"/>
      <c r="K4" s="33"/>
      <c r="L4" s="42" t="s">
        <v>59</v>
      </c>
      <c r="M4" s="43"/>
    </row>
    <row r="5" spans="1:13">
      <c r="A5" s="62"/>
      <c r="B5" s="38" t="s">
        <v>21</v>
      </c>
      <c r="C5" s="34"/>
      <c r="D5" s="33"/>
      <c r="E5" s="33"/>
      <c r="F5" s="33"/>
      <c r="G5" s="33"/>
      <c r="H5" s="33"/>
      <c r="I5" s="33"/>
      <c r="J5" s="33"/>
      <c r="K5" s="33"/>
      <c r="L5" s="42" t="s">
        <v>59</v>
      </c>
      <c r="M5" s="43"/>
    </row>
    <row r="6" spans="1:13" ht="30.75" thickBot="1">
      <c r="A6" s="62"/>
      <c r="B6" s="38" t="s">
        <v>24</v>
      </c>
      <c r="C6" s="34"/>
      <c r="D6" s="33"/>
      <c r="E6" s="33"/>
      <c r="F6" s="33"/>
      <c r="G6" s="33"/>
      <c r="H6" s="33"/>
      <c r="I6" s="33"/>
      <c r="J6" s="33"/>
      <c r="K6" s="33"/>
      <c r="L6" s="42" t="s">
        <v>59</v>
      </c>
      <c r="M6" s="43"/>
    </row>
    <row r="7" spans="1:13" ht="285.75" thickBot="1">
      <c r="A7" s="62"/>
      <c r="B7" s="56" t="s">
        <v>89</v>
      </c>
      <c r="C7" s="57" t="s">
        <v>86</v>
      </c>
      <c r="D7" s="58" t="s">
        <v>85</v>
      </c>
      <c r="E7" s="41" t="s">
        <v>87</v>
      </c>
      <c r="F7" s="41" t="s">
        <v>93</v>
      </c>
      <c r="G7" s="33" t="s">
        <v>90</v>
      </c>
      <c r="H7" s="41" t="s">
        <v>44</v>
      </c>
      <c r="I7" s="41" t="s">
        <v>40</v>
      </c>
      <c r="J7" s="41" t="s">
        <v>92</v>
      </c>
      <c r="K7" s="35" t="s">
        <v>83</v>
      </c>
      <c r="L7" s="42" t="s">
        <v>59</v>
      </c>
      <c r="M7" s="52" t="s">
        <v>45</v>
      </c>
    </row>
    <row r="8" spans="1:13" ht="30">
      <c r="A8" s="62"/>
      <c r="B8" s="38" t="s">
        <v>11</v>
      </c>
      <c r="C8" s="34"/>
      <c r="D8" s="33"/>
      <c r="E8" s="33"/>
      <c r="F8" s="33"/>
      <c r="G8" s="33"/>
      <c r="H8" s="33"/>
      <c r="I8" s="33"/>
      <c r="J8" s="33"/>
      <c r="K8" s="33"/>
      <c r="L8" s="42" t="s">
        <v>59</v>
      </c>
      <c r="M8" s="43"/>
    </row>
    <row r="9" spans="1:13" ht="30.75" thickBot="1">
      <c r="A9" s="62"/>
      <c r="B9" s="54" t="s">
        <v>15</v>
      </c>
      <c r="C9" s="34"/>
      <c r="D9" s="33"/>
      <c r="E9" s="33"/>
      <c r="F9" s="33"/>
      <c r="G9" s="33"/>
      <c r="H9" s="33"/>
      <c r="I9" s="33"/>
      <c r="J9" s="33"/>
      <c r="K9" s="33"/>
      <c r="L9" s="42" t="s">
        <v>59</v>
      </c>
      <c r="M9" s="43"/>
    </row>
    <row r="10" spans="1:13" s="35" customFormat="1" ht="195.75" thickBot="1">
      <c r="A10" s="46" t="s">
        <v>57</v>
      </c>
      <c r="B10" s="55" t="s">
        <v>19</v>
      </c>
      <c r="C10" s="47" t="s">
        <v>95</v>
      </c>
      <c r="D10" s="48" t="s">
        <v>96</v>
      </c>
      <c r="E10" s="48" t="s">
        <v>94</v>
      </c>
      <c r="F10" s="49" t="s">
        <v>97</v>
      </c>
      <c r="G10" s="49" t="s">
        <v>43</v>
      </c>
      <c r="H10" s="48" t="s">
        <v>44</v>
      </c>
      <c r="I10" s="48" t="s">
        <v>40</v>
      </c>
      <c r="J10" s="48" t="s">
        <v>52</v>
      </c>
      <c r="K10" s="42" t="s">
        <v>49</v>
      </c>
      <c r="L10" s="42" t="s">
        <v>59</v>
      </c>
      <c r="M10" s="52" t="s">
        <v>45</v>
      </c>
    </row>
    <row r="11" spans="1:13" s="35" customFormat="1" ht="180">
      <c r="A11" s="59" t="s">
        <v>1</v>
      </c>
      <c r="B11" s="45" t="s">
        <v>64</v>
      </c>
      <c r="C11" s="35" t="s">
        <v>68</v>
      </c>
      <c r="D11" s="35" t="s">
        <v>47</v>
      </c>
      <c r="E11" s="35" t="s">
        <v>54</v>
      </c>
      <c r="F11" s="35" t="s">
        <v>72</v>
      </c>
      <c r="G11" s="35" t="s">
        <v>88</v>
      </c>
      <c r="H11" s="35" t="s">
        <v>50</v>
      </c>
      <c r="I11" s="35" t="s">
        <v>51</v>
      </c>
      <c r="J11" s="35" t="s">
        <v>70</v>
      </c>
      <c r="K11" s="35" t="s">
        <v>83</v>
      </c>
      <c r="L11" s="42" t="s">
        <v>59</v>
      </c>
      <c r="M11" s="51" t="s">
        <v>25</v>
      </c>
    </row>
    <row r="12" spans="1:13" ht="183.75">
      <c r="A12" s="59"/>
      <c r="B12" s="37" t="s">
        <v>55</v>
      </c>
      <c r="C12" s="35" t="s">
        <v>68</v>
      </c>
      <c r="D12" s="35" t="s">
        <v>62</v>
      </c>
      <c r="E12" s="35" t="s">
        <v>54</v>
      </c>
      <c r="F12" s="35" t="s">
        <v>71</v>
      </c>
      <c r="G12" s="35" t="s">
        <v>81</v>
      </c>
      <c r="H12" s="35" t="s">
        <v>50</v>
      </c>
      <c r="I12" s="35" t="s">
        <v>51</v>
      </c>
      <c r="J12" s="35" t="s">
        <v>70</v>
      </c>
      <c r="K12" s="35" t="s">
        <v>83</v>
      </c>
      <c r="L12" s="42" t="s">
        <v>59</v>
      </c>
      <c r="M12" s="51" t="s">
        <v>25</v>
      </c>
    </row>
    <row r="13" spans="1:13" ht="183.75">
      <c r="A13" s="59"/>
      <c r="B13" s="37" t="s">
        <v>56</v>
      </c>
      <c r="C13" s="35" t="s">
        <v>60</v>
      </c>
      <c r="D13" s="35" t="s">
        <v>61</v>
      </c>
      <c r="E13" s="35" t="s">
        <v>63</v>
      </c>
      <c r="F13" s="35" t="s">
        <v>71</v>
      </c>
      <c r="G13" s="35" t="s">
        <v>80</v>
      </c>
      <c r="H13" s="35" t="s">
        <v>50</v>
      </c>
      <c r="I13" s="35" t="s">
        <v>51</v>
      </c>
      <c r="J13" s="35" t="s">
        <v>70</v>
      </c>
      <c r="K13" s="35" t="s">
        <v>83</v>
      </c>
      <c r="L13" s="42" t="s">
        <v>59</v>
      </c>
      <c r="M13" s="51" t="s">
        <v>25</v>
      </c>
    </row>
    <row r="14" spans="1:13" ht="183.75">
      <c r="A14" s="59"/>
      <c r="B14" s="37" t="s">
        <v>69</v>
      </c>
      <c r="C14" s="35" t="s">
        <v>68</v>
      </c>
      <c r="D14" s="35" t="s">
        <v>73</v>
      </c>
      <c r="E14" s="35" t="s">
        <v>74</v>
      </c>
      <c r="F14" s="35" t="s">
        <v>71</v>
      </c>
      <c r="G14" s="35" t="s">
        <v>79</v>
      </c>
      <c r="H14" s="35" t="s">
        <v>50</v>
      </c>
      <c r="I14" s="35" t="s">
        <v>51</v>
      </c>
      <c r="J14" s="35" t="s">
        <v>70</v>
      </c>
      <c r="K14" s="35" t="s">
        <v>83</v>
      </c>
      <c r="L14" s="42" t="s">
        <v>59</v>
      </c>
      <c r="M14" s="51" t="s">
        <v>25</v>
      </c>
    </row>
    <row r="15" spans="1:13" ht="183.75">
      <c r="A15" s="60"/>
      <c r="B15" s="37" t="s">
        <v>20</v>
      </c>
      <c r="C15" s="35" t="s">
        <v>75</v>
      </c>
      <c r="D15" s="35" t="s">
        <v>76</v>
      </c>
      <c r="E15" s="35" t="s">
        <v>77</v>
      </c>
      <c r="F15" s="35" t="s">
        <v>78</v>
      </c>
      <c r="G15" s="35" t="s">
        <v>82</v>
      </c>
      <c r="H15" s="35" t="s">
        <v>50</v>
      </c>
      <c r="I15" s="35" t="s">
        <v>51</v>
      </c>
      <c r="J15" s="35" t="s">
        <v>70</v>
      </c>
      <c r="K15" s="35" t="s">
        <v>83</v>
      </c>
      <c r="L15" s="42" t="s">
        <v>59</v>
      </c>
      <c r="M15" s="51" t="s">
        <v>25</v>
      </c>
    </row>
    <row r="17" spans="3:3">
      <c r="C17" s="50"/>
    </row>
  </sheetData>
  <mergeCells count="2">
    <mergeCell ref="A11:A15"/>
    <mergeCell ref="A2:A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L19"/>
  <sheetViews>
    <sheetView topLeftCell="A3" workbookViewId="0">
      <selection activeCell="A13" sqref="A13:A17"/>
    </sheetView>
  </sheetViews>
  <sheetFormatPr defaultRowHeight="15"/>
  <cols>
    <col min="1" max="1" width="11.140625" customWidth="1"/>
    <col min="2" max="2" width="75.85546875" customWidth="1"/>
    <col min="10" max="10" width="9.7109375" customWidth="1"/>
  </cols>
  <sheetData>
    <row r="1" spans="1:12" ht="30" customHeight="1">
      <c r="A1" s="65" t="s">
        <v>16</v>
      </c>
      <c r="B1" s="66"/>
      <c r="C1" s="63" t="s">
        <v>2</v>
      </c>
      <c r="D1" s="69" t="s">
        <v>10</v>
      </c>
      <c r="E1" s="69" t="s">
        <v>17</v>
      </c>
      <c r="F1" s="73" t="s">
        <v>7</v>
      </c>
      <c r="G1" s="74"/>
      <c r="H1" s="74"/>
      <c r="I1" s="74"/>
      <c r="J1" s="74"/>
      <c r="K1" s="75"/>
      <c r="L1" s="63" t="s">
        <v>9</v>
      </c>
    </row>
    <row r="2" spans="1:12" ht="75.75" thickBot="1">
      <c r="A2" s="67"/>
      <c r="B2" s="68"/>
      <c r="C2" s="64"/>
      <c r="D2" s="70"/>
      <c r="E2" s="70"/>
      <c r="F2" s="17" t="s">
        <v>4</v>
      </c>
      <c r="G2" s="18" t="s">
        <v>18</v>
      </c>
      <c r="H2" s="2" t="s">
        <v>5</v>
      </c>
      <c r="I2" s="2" t="s">
        <v>6</v>
      </c>
      <c r="J2" s="2" t="s">
        <v>3</v>
      </c>
      <c r="K2" s="3" t="s">
        <v>8</v>
      </c>
      <c r="L2" s="64"/>
    </row>
    <row r="3" spans="1:12" ht="15.75" thickBot="1">
      <c r="A3" s="66" t="s">
        <v>0</v>
      </c>
      <c r="B3" s="20" t="s">
        <v>22</v>
      </c>
      <c r="C3" s="10">
        <v>0.8</v>
      </c>
      <c r="D3" s="11">
        <v>300</v>
      </c>
      <c r="E3" s="12">
        <f>D3*C3</f>
        <v>240</v>
      </c>
      <c r="F3" s="16">
        <f>G3*C3</f>
        <v>480</v>
      </c>
      <c r="G3" s="19">
        <v>600</v>
      </c>
      <c r="H3" s="13">
        <v>300</v>
      </c>
      <c r="I3" s="13">
        <v>50</v>
      </c>
      <c r="J3" s="13">
        <v>10</v>
      </c>
      <c r="K3" s="14">
        <f>F3+H3+I3+J3</f>
        <v>840</v>
      </c>
      <c r="L3" s="15">
        <v>6</v>
      </c>
    </row>
    <row r="4" spans="1:12" ht="15.75" thickBot="1">
      <c r="A4" s="84"/>
      <c r="B4" s="26" t="s">
        <v>23</v>
      </c>
      <c r="C4" s="10"/>
      <c r="D4" s="11"/>
      <c r="E4" s="25"/>
      <c r="F4" s="16"/>
      <c r="G4" s="19"/>
      <c r="H4" s="13"/>
      <c r="I4" s="13"/>
      <c r="J4" s="13"/>
      <c r="K4" s="14"/>
      <c r="L4" s="15"/>
    </row>
    <row r="5" spans="1:12" ht="15.75" thickBot="1">
      <c r="A5" s="84"/>
      <c r="B5" s="21" t="s">
        <v>14</v>
      </c>
      <c r="C5" s="10">
        <v>0.8</v>
      </c>
      <c r="D5" s="11">
        <v>300</v>
      </c>
      <c r="E5" s="11">
        <f>D5*C5</f>
        <v>240</v>
      </c>
      <c r="F5" s="16">
        <f t="shared" ref="F5" si="0">G5*C5</f>
        <v>560</v>
      </c>
      <c r="G5" s="19">
        <v>700</v>
      </c>
      <c r="H5" s="13">
        <v>300</v>
      </c>
      <c r="I5" s="13">
        <v>50</v>
      </c>
      <c r="J5" s="13">
        <v>10</v>
      </c>
      <c r="K5" s="14">
        <f t="shared" ref="K5" si="1">F5+H5+I5+J5</f>
        <v>920</v>
      </c>
      <c r="L5" s="15">
        <v>6</v>
      </c>
    </row>
    <row r="6" spans="1:12" ht="15.75" thickBot="1">
      <c r="A6" s="84"/>
      <c r="B6" s="28" t="s">
        <v>21</v>
      </c>
      <c r="C6" s="10"/>
      <c r="D6" s="11"/>
      <c r="E6" s="11"/>
      <c r="F6" s="16"/>
      <c r="G6" s="19"/>
      <c r="H6" s="13"/>
      <c r="I6" s="13"/>
      <c r="J6" s="13"/>
      <c r="K6" s="14"/>
      <c r="L6" s="15"/>
    </row>
    <row r="7" spans="1:12" ht="15.75" thickBot="1">
      <c r="A7" s="84"/>
      <c r="B7" s="26" t="s">
        <v>24</v>
      </c>
      <c r="C7" s="10"/>
      <c r="D7" s="11"/>
      <c r="E7" s="11"/>
      <c r="F7" s="16"/>
      <c r="G7" s="19"/>
      <c r="H7" s="13"/>
      <c r="I7" s="13"/>
      <c r="J7" s="13"/>
      <c r="K7" s="14"/>
      <c r="L7" s="15"/>
    </row>
    <row r="8" spans="1:12">
      <c r="A8" s="84"/>
      <c r="B8" s="6" t="s">
        <v>11</v>
      </c>
      <c r="C8" s="5">
        <v>3</v>
      </c>
      <c r="D8" s="71">
        <v>300</v>
      </c>
      <c r="E8" s="71">
        <f>(C8+C9)*D8</f>
        <v>1050</v>
      </c>
      <c r="F8" s="76">
        <f>G8*(C8+C9)</f>
        <v>1400</v>
      </c>
      <c r="G8" s="87">
        <v>400</v>
      </c>
      <c r="H8" s="78">
        <v>89.43</v>
      </c>
      <c r="I8" s="78">
        <v>50</v>
      </c>
      <c r="J8" s="78">
        <v>10</v>
      </c>
      <c r="K8" s="82">
        <f>F8+H8+I8+J8</f>
        <v>1549.43</v>
      </c>
      <c r="L8" s="4">
        <v>6</v>
      </c>
    </row>
    <row r="9" spans="1:12" ht="15.75" thickBot="1">
      <c r="A9" s="84"/>
      <c r="B9" s="9" t="s">
        <v>15</v>
      </c>
      <c r="C9" s="7">
        <v>0.5</v>
      </c>
      <c r="D9" s="72"/>
      <c r="E9" s="72"/>
      <c r="F9" s="77"/>
      <c r="G9" s="88"/>
      <c r="H9" s="79"/>
      <c r="I9" s="79"/>
      <c r="J9" s="79"/>
      <c r="K9" s="83"/>
      <c r="L9" s="8">
        <v>6</v>
      </c>
    </row>
    <row r="10" spans="1:12">
      <c r="A10" s="84"/>
      <c r="B10" s="22" t="s">
        <v>12</v>
      </c>
      <c r="C10" s="5">
        <v>3</v>
      </c>
      <c r="D10" s="71">
        <v>200</v>
      </c>
      <c r="E10" s="71">
        <f>(C10+C11)*D10</f>
        <v>700</v>
      </c>
      <c r="F10" s="76">
        <f>G10*(C10+C11)</f>
        <v>2100</v>
      </c>
      <c r="G10" s="85">
        <v>600</v>
      </c>
      <c r="H10" s="78">
        <v>89.43</v>
      </c>
      <c r="I10" s="78">
        <v>50</v>
      </c>
      <c r="J10" s="78">
        <v>10</v>
      </c>
      <c r="K10" s="82">
        <f>F10+H10+I10+J10</f>
        <v>2249.4299999999998</v>
      </c>
      <c r="L10" s="4">
        <v>6</v>
      </c>
    </row>
    <row r="11" spans="1:12" ht="15.75" thickBot="1">
      <c r="A11" s="68"/>
      <c r="B11" s="23" t="s">
        <v>13</v>
      </c>
      <c r="C11" s="7">
        <v>0.5</v>
      </c>
      <c r="D11" s="72"/>
      <c r="E11" s="72"/>
      <c r="F11" s="77"/>
      <c r="G11" s="86"/>
      <c r="H11" s="79"/>
      <c r="I11" s="79"/>
      <c r="J11" s="79"/>
      <c r="K11" s="83"/>
      <c r="L11" s="8">
        <v>6</v>
      </c>
    </row>
    <row r="12" spans="1:12" ht="15.75" thickBot="1">
      <c r="A12" s="29" t="s">
        <v>57</v>
      </c>
      <c r="B12" s="21" t="s">
        <v>19</v>
      </c>
      <c r="C12" s="10">
        <v>0.8</v>
      </c>
      <c r="D12" s="11">
        <v>300</v>
      </c>
      <c r="E12" s="11">
        <f>D12*C12</f>
        <v>240</v>
      </c>
      <c r="F12" s="16">
        <f>G12*C12</f>
        <v>400</v>
      </c>
      <c r="G12" s="19">
        <v>500</v>
      </c>
      <c r="H12" s="13">
        <v>300</v>
      </c>
      <c r="I12" s="13">
        <v>50</v>
      </c>
      <c r="J12" s="13">
        <v>10</v>
      </c>
      <c r="K12" s="14">
        <f>F12+H12+I12+J12</f>
        <v>760</v>
      </c>
      <c r="L12" s="15">
        <v>6</v>
      </c>
    </row>
    <row r="13" spans="1:12" ht="15.75" thickBot="1">
      <c r="A13" s="80" t="s">
        <v>1</v>
      </c>
      <c r="B13" s="20" t="s">
        <v>65</v>
      </c>
      <c r="C13" s="10">
        <v>3.5</v>
      </c>
      <c r="D13" s="11">
        <v>204</v>
      </c>
      <c r="E13" s="11">
        <f t="shared" ref="E13" si="2">D13*C13</f>
        <v>714</v>
      </c>
      <c r="F13" s="16">
        <f>G13*C13</f>
        <v>1120</v>
      </c>
      <c r="G13" s="19">
        <v>320</v>
      </c>
      <c r="H13" s="13">
        <v>89.43</v>
      </c>
      <c r="I13" s="13">
        <v>50</v>
      </c>
      <c r="J13" s="13">
        <v>10</v>
      </c>
      <c r="K13" s="14">
        <f t="shared" ref="K13" si="3">F13+H13+I13+J13</f>
        <v>1269.43</v>
      </c>
      <c r="L13" s="15">
        <v>6</v>
      </c>
    </row>
    <row r="14" spans="1:12" ht="15.75" thickBot="1">
      <c r="A14" s="81"/>
      <c r="B14" s="20" t="s">
        <v>55</v>
      </c>
      <c r="C14" s="10"/>
      <c r="D14" s="11"/>
      <c r="E14" s="11"/>
      <c r="F14" s="16"/>
      <c r="G14" s="19">
        <v>350</v>
      </c>
      <c r="H14" s="13"/>
      <c r="I14" s="13"/>
      <c r="J14" s="13"/>
      <c r="K14" s="14"/>
      <c r="L14" s="15"/>
    </row>
    <row r="15" spans="1:12" ht="15.75" thickBot="1">
      <c r="A15" s="81"/>
      <c r="B15" s="20" t="s">
        <v>66</v>
      </c>
      <c r="C15" s="10"/>
      <c r="D15" s="11"/>
      <c r="E15" s="11"/>
      <c r="F15" s="16"/>
      <c r="G15" s="19">
        <v>400</v>
      </c>
      <c r="H15" s="13"/>
      <c r="I15" s="13"/>
      <c r="J15" s="13"/>
      <c r="K15" s="14"/>
      <c r="L15" s="15"/>
    </row>
    <row r="16" spans="1:12" ht="15.75" thickBot="1">
      <c r="A16" s="81"/>
      <c r="B16" s="20" t="s">
        <v>67</v>
      </c>
      <c r="C16" s="10"/>
      <c r="D16" s="11"/>
      <c r="E16" s="11"/>
      <c r="F16" s="16"/>
      <c r="G16" s="19">
        <v>700</v>
      </c>
      <c r="H16" s="13"/>
      <c r="I16" s="13"/>
      <c r="J16" s="13"/>
      <c r="K16" s="14"/>
      <c r="L16" s="15"/>
    </row>
    <row r="17" spans="1:7">
      <c r="A17" s="81"/>
      <c r="B17" s="27" t="s">
        <v>20</v>
      </c>
      <c r="G17" s="24">
        <v>1000</v>
      </c>
    </row>
    <row r="18" spans="1:7">
      <c r="A18" s="30"/>
    </row>
    <row r="19" spans="1:7">
      <c r="A19" s="30"/>
      <c r="B19" s="31"/>
    </row>
  </sheetData>
  <mergeCells count="24">
    <mergeCell ref="A13:A17"/>
    <mergeCell ref="K10:K11"/>
    <mergeCell ref="K8:K9"/>
    <mergeCell ref="H10:H11"/>
    <mergeCell ref="A3:A11"/>
    <mergeCell ref="J8:J9"/>
    <mergeCell ref="G10:G11"/>
    <mergeCell ref="G8:G9"/>
    <mergeCell ref="I10:I11"/>
    <mergeCell ref="J10:J11"/>
    <mergeCell ref="E10:E11"/>
    <mergeCell ref="D10:D11"/>
    <mergeCell ref="F10:F11"/>
    <mergeCell ref="L1:L2"/>
    <mergeCell ref="A1:B2"/>
    <mergeCell ref="E1:E2"/>
    <mergeCell ref="E8:E9"/>
    <mergeCell ref="C1:C2"/>
    <mergeCell ref="D1:D2"/>
    <mergeCell ref="F1:K1"/>
    <mergeCell ref="D8:D9"/>
    <mergeCell ref="F8:F9"/>
    <mergeCell ref="H8:H9"/>
    <mergeCell ref="I8:I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vt:lpstr>
      <vt:lpstr>Лист2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Лариса</dc:creator>
  <cp:lastModifiedBy>PK</cp:lastModifiedBy>
  <dcterms:created xsi:type="dcterms:W3CDTF">2019-01-30T09:58:43Z</dcterms:created>
  <dcterms:modified xsi:type="dcterms:W3CDTF">2019-07-08T12:15:55Z</dcterms:modified>
</cp:coreProperties>
</file>