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 folders\Documents\GitHub\Pandekage-tastrofe\Moduler\Uimplementeret moduler\UltralydsSensor\Modultest\"/>
    </mc:Choice>
  </mc:AlternateContent>
  <xr:revisionPtr revIDLastSave="0" documentId="13_ncr:1_{2F8A51C3-BBF8-4B7C-953D-6072C7A99475}" xr6:coauthVersionLast="44" xr6:coauthVersionMax="44" xr10:uidLastSave="{00000000-0000-0000-0000-000000000000}"/>
  <bookViews>
    <workbookView xWindow="-120" yWindow="-120" windowWidth="29040" windowHeight="15840" xr2:uid="{05F8D0B2-E96F-49DA-9597-1001C0F5A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<sst xmlns="http://schemas.openxmlformats.org/spreadsheetml/2006/main" count="10" uniqueCount="7">
  <si>
    <t>Distance</t>
  </si>
  <si>
    <t>Datasheet calc length</t>
  </si>
  <si>
    <t>Puls-Bredde</t>
  </si>
  <si>
    <t>cm</t>
  </si>
  <si>
    <t>us</t>
  </si>
  <si>
    <t>Regression calc length</t>
  </si>
  <si>
    <t>Regression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</si>
</sst>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Puls-Bredde over distance</a:t>
            </a:r>
          </a:p>
        </c:rich>
      </c:tx>
      <c:layout>
        <c:manualLayout>
          <c:xMode val="edge"/>
          <c:yMode val="edge"/>
          <c:x val="0.1395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90726159230099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Sheet1!$C$4:$C$33</c:f>
              <c:numCache>
                <c:formatCode>General</c:formatCode>
                <c:ptCount val="30"/>
                <c:pt idx="0">
                  <c:v>166</c:v>
                </c:pt>
                <c:pt idx="1">
                  <c:v>115</c:v>
                </c:pt>
                <c:pt idx="2">
                  <c:v>143</c:v>
                </c:pt>
                <c:pt idx="3">
                  <c:v>197</c:v>
                </c:pt>
                <c:pt idx="4">
                  <c:v>275</c:v>
                </c:pt>
                <c:pt idx="5">
                  <c:v>333</c:v>
                </c:pt>
                <c:pt idx="6">
                  <c:v>362</c:v>
                </c:pt>
                <c:pt idx="7">
                  <c:v>420</c:v>
                </c:pt>
                <c:pt idx="8">
                  <c:v>499</c:v>
                </c:pt>
                <c:pt idx="9">
                  <c:v>532</c:v>
                </c:pt>
                <c:pt idx="10">
                  <c:v>585</c:v>
                </c:pt>
                <c:pt idx="11">
                  <c:v>641</c:v>
                </c:pt>
                <c:pt idx="12">
                  <c:v>700</c:v>
                </c:pt>
                <c:pt idx="13">
                  <c:v>754</c:v>
                </c:pt>
                <c:pt idx="14">
                  <c:v>808</c:v>
                </c:pt>
                <c:pt idx="15">
                  <c:v>866</c:v>
                </c:pt>
                <c:pt idx="16">
                  <c:v>922</c:v>
                </c:pt>
                <c:pt idx="17">
                  <c:v>979</c:v>
                </c:pt>
                <c:pt idx="18">
                  <c:v>1033</c:v>
                </c:pt>
                <c:pt idx="19">
                  <c:v>1109</c:v>
                </c:pt>
                <c:pt idx="20">
                  <c:v>1150</c:v>
                </c:pt>
                <c:pt idx="21">
                  <c:v>1210</c:v>
                </c:pt>
                <c:pt idx="22">
                  <c:v>1284</c:v>
                </c:pt>
                <c:pt idx="23">
                  <c:v>1339</c:v>
                </c:pt>
                <c:pt idx="24">
                  <c:v>1373</c:v>
                </c:pt>
                <c:pt idx="25">
                  <c:v>1450</c:v>
                </c:pt>
                <c:pt idx="26">
                  <c:v>1494</c:v>
                </c:pt>
                <c:pt idx="27">
                  <c:v>1542</c:v>
                </c:pt>
                <c:pt idx="28">
                  <c:v>1602</c:v>
                </c:pt>
                <c:pt idx="29">
                  <c:v>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E-4BE1-B874-06EB44A9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09359"/>
        <c:axId val="612222543"/>
      </c:scatterChart>
      <c:valAx>
        <c:axId val="5581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2543"/>
        <c:crosses val="autoZero"/>
        <c:crossBetween val="midCat"/>
      </c:valAx>
      <c:valAx>
        <c:axId val="6122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Pulse-Bredde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r>
              <a:rPr lang="en-GB" baseline="0"/>
              <a:t> af formler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Datasheet formel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Sheet1!$D$4:$D$33</c:f>
              <c:numCache>
                <c:formatCode>General</c:formatCode>
                <c:ptCount val="30"/>
                <c:pt idx="0">
                  <c:v>2.8620689655172415</c:v>
                </c:pt>
                <c:pt idx="1">
                  <c:v>1.9827586206896552</c:v>
                </c:pt>
                <c:pt idx="2">
                  <c:v>2.4655172413793105</c:v>
                </c:pt>
                <c:pt idx="3">
                  <c:v>3.396551724137931</c:v>
                </c:pt>
                <c:pt idx="4">
                  <c:v>4.7413793103448274</c:v>
                </c:pt>
                <c:pt idx="5">
                  <c:v>5.7413793103448274</c:v>
                </c:pt>
                <c:pt idx="6">
                  <c:v>6.2413793103448274</c:v>
                </c:pt>
                <c:pt idx="7">
                  <c:v>7.2413793103448274</c:v>
                </c:pt>
                <c:pt idx="8">
                  <c:v>8.6034482758620694</c:v>
                </c:pt>
                <c:pt idx="9">
                  <c:v>9.1724137931034484</c:v>
                </c:pt>
                <c:pt idx="10">
                  <c:v>10.086206896551724</c:v>
                </c:pt>
                <c:pt idx="11">
                  <c:v>11.051724137931034</c:v>
                </c:pt>
                <c:pt idx="12">
                  <c:v>12.068965517241379</c:v>
                </c:pt>
                <c:pt idx="13">
                  <c:v>13</c:v>
                </c:pt>
                <c:pt idx="14">
                  <c:v>13.931034482758621</c:v>
                </c:pt>
                <c:pt idx="15">
                  <c:v>14.931034482758621</c:v>
                </c:pt>
                <c:pt idx="16">
                  <c:v>15.896551724137931</c:v>
                </c:pt>
                <c:pt idx="17">
                  <c:v>16.879310344827587</c:v>
                </c:pt>
                <c:pt idx="18">
                  <c:v>17.810344827586206</c:v>
                </c:pt>
                <c:pt idx="19">
                  <c:v>19.120689655172413</c:v>
                </c:pt>
                <c:pt idx="20">
                  <c:v>19.827586206896552</c:v>
                </c:pt>
                <c:pt idx="21">
                  <c:v>20.862068965517242</c:v>
                </c:pt>
                <c:pt idx="22">
                  <c:v>22.137931034482758</c:v>
                </c:pt>
                <c:pt idx="23">
                  <c:v>23.086206896551722</c:v>
                </c:pt>
                <c:pt idx="24">
                  <c:v>23.672413793103448</c:v>
                </c:pt>
                <c:pt idx="25">
                  <c:v>25</c:v>
                </c:pt>
                <c:pt idx="26">
                  <c:v>25.758620689655171</c:v>
                </c:pt>
                <c:pt idx="27">
                  <c:v>26.586206896551722</c:v>
                </c:pt>
                <c:pt idx="28">
                  <c:v>27.620689655172413</c:v>
                </c:pt>
                <c:pt idx="29">
                  <c:v>28.655172413793103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B-4A4B-8FFD-1E1B0B06ABA3}"/>
            </c:ext>
          </c:extLst>
        </c:ser>
        <c:ser>
          <c:idx val="1"/>
          <c:order val="1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Sheet1!$E$4:$E$33</c:f>
              <c:numCache>
                <c:formatCode>General</c:formatCode>
                <c:ptCount val="30"/>
                <c:pt idx="0">
                  <c:v>3.0653424756929328</c:v>
                </c:pt>
                <c:pt idx="1">
                  <c:v>2.1402227543172256</c:v>
                </c:pt>
                <c:pt idx="2">
                  <c:v>2.6481316209548686</c:v>
                </c:pt>
                <c:pt idx="3">
                  <c:v>3.6276701494703238</c:v>
                </c:pt>
                <c:pt idx="4">
                  <c:v>5.0425591351037582</c:v>
                </c:pt>
                <c:pt idx="5">
                  <c:v>6.0946560731388768</c:v>
                </c:pt>
                <c:pt idx="6">
                  <c:v>6.6207045421564352</c:v>
                </c:pt>
                <c:pt idx="7">
                  <c:v>7.6728014801915538</c:v>
                </c:pt>
                <c:pt idx="8">
                  <c:v>9.105830068204904</c:v>
                </c:pt>
                <c:pt idx="9">
                  <c:v>9.7044369467421276</c:v>
                </c:pt>
                <c:pt idx="10">
                  <c:v>10.665835872877667</c:v>
                </c:pt>
                <c:pt idx="11">
                  <c:v>11.681653606152953</c:v>
                </c:pt>
                <c:pt idx="12">
                  <c:v>12.751890146567987</c:v>
                </c:pt>
                <c:pt idx="13">
                  <c:v>13.731428675083441</c:v>
                </c:pt>
                <c:pt idx="14">
                  <c:v>14.710967203598896</c:v>
                </c:pt>
                <c:pt idx="15">
                  <c:v>15.763064141634015</c:v>
                </c:pt>
                <c:pt idx="16">
                  <c:v>16.778881874909302</c:v>
                </c:pt>
                <c:pt idx="17">
                  <c:v>17.812839210564505</c:v>
                </c:pt>
                <c:pt idx="18">
                  <c:v>18.79237773907996</c:v>
                </c:pt>
                <c:pt idx="19">
                  <c:v>20.170987519953563</c:v>
                </c:pt>
                <c:pt idx="20">
                  <c:v>20.914711217530112</c:v>
                </c:pt>
                <c:pt idx="21">
                  <c:v>22.003087360325065</c:v>
                </c:pt>
                <c:pt idx="22">
                  <c:v>23.345417936438835</c:v>
                </c:pt>
                <c:pt idx="23">
                  <c:v>24.343096067334205</c:v>
                </c:pt>
                <c:pt idx="24">
                  <c:v>24.959842548251345</c:v>
                </c:pt>
                <c:pt idx="25">
                  <c:v>26.356591931504862</c:v>
                </c:pt>
                <c:pt idx="26">
                  <c:v>27.154734436221158</c:v>
                </c:pt>
                <c:pt idx="27">
                  <c:v>28.025435350457119</c:v>
                </c:pt>
                <c:pt idx="28">
                  <c:v>29.113811493252069</c:v>
                </c:pt>
                <c:pt idx="29">
                  <c:v>30.202187636047018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B-4A4B-8FFD-1E1B0B06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3807"/>
        <c:axId val="641013167"/>
      </c:scatterChart>
      <c:valAx>
        <c:axId val="64285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reel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13167"/>
        <c:crosses val="autoZero"/>
        <c:crossBetween val="midCat"/>
      </c:valAx>
      <c:valAx>
        <c:axId val="6410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Formel</a:t>
                </a:r>
                <a:r>
                  <a:rPr lang="en-GB" baseline="0"/>
                  <a:t>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Sheet1!$F$4:$F$33</c:f>
              <c:numCache>
                <c:formatCode>General</c:formatCode>
                <c:ptCount val="30"/>
                <c:pt idx="0">
                  <c:v>-2.0653424756929328</c:v>
                </c:pt>
                <c:pt idx="1">
                  <c:v>-0.14022275431722564</c:v>
                </c:pt>
                <c:pt idx="2">
                  <c:v>0.35186837904513135</c:v>
                </c:pt>
                <c:pt idx="3">
                  <c:v>0.37232985052967615</c:v>
                </c:pt>
                <c:pt idx="4">
                  <c:v>-4.2559135103758194E-2</c:v>
                </c:pt>
                <c:pt idx="5">
                  <c:v>-9.4656073138876806E-2</c:v>
                </c:pt>
                <c:pt idx="6">
                  <c:v>0.37929545784356478</c:v>
                </c:pt>
                <c:pt idx="7">
                  <c:v>0.32719851980844616</c:v>
                </c:pt>
                <c:pt idx="8">
                  <c:v>-0.10583006820490404</c:v>
                </c:pt>
                <c:pt idx="9">
                  <c:v>0.29556305325787235</c:v>
                </c:pt>
                <c:pt idx="10">
                  <c:v>0.33416412712233345</c:v>
                </c:pt>
                <c:pt idx="11">
                  <c:v>0.31834639384704744</c:v>
                </c:pt>
                <c:pt idx="12">
                  <c:v>0.24810985343201253</c:v>
                </c:pt>
                <c:pt idx="13">
                  <c:v>0.26857132491655911</c:v>
                </c:pt>
                <c:pt idx="14">
                  <c:v>0.28903279640110391</c:v>
                </c:pt>
                <c:pt idx="15">
                  <c:v>0.2369358583659853</c:v>
                </c:pt>
                <c:pt idx="16">
                  <c:v>0.2211181250906975</c:v>
                </c:pt>
                <c:pt idx="17">
                  <c:v>0.18716078943549519</c:v>
                </c:pt>
                <c:pt idx="18">
                  <c:v>0.20762226092003999</c:v>
                </c:pt>
                <c:pt idx="19">
                  <c:v>-0.17098751995356309</c:v>
                </c:pt>
                <c:pt idx="20">
                  <c:v>8.5288782469888247E-2</c:v>
                </c:pt>
                <c:pt idx="21">
                  <c:v>-3.0873603250647363E-3</c:v>
                </c:pt>
                <c:pt idx="22">
                  <c:v>-0.34541793643883523</c:v>
                </c:pt>
                <c:pt idx="23">
                  <c:v>-0.34309606733420495</c:v>
                </c:pt>
                <c:pt idx="24">
                  <c:v>4.0157451748655149E-2</c:v>
                </c:pt>
                <c:pt idx="25">
                  <c:v>-0.35659193150486246</c:v>
                </c:pt>
                <c:pt idx="26">
                  <c:v>-0.15473443622115823</c:v>
                </c:pt>
                <c:pt idx="27">
                  <c:v>-2.5435350457119199E-2</c:v>
                </c:pt>
                <c:pt idx="28">
                  <c:v>-0.11381149325206863</c:v>
                </c:pt>
                <c:pt idx="29">
                  <c:v>-0.20218763604701806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1-4FED-9EC1-8EE6F7AC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51439"/>
        <c:axId val="555626223"/>
      </c:scatterChart>
      <c:valAx>
        <c:axId val="7568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reel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6223"/>
        <c:crosses val="autoZero"/>
        <c:crossBetween val="midCat"/>
      </c:valAx>
      <c:valAx>
        <c:axId val="555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Δ</a:t>
                </a:r>
                <a:r>
                  <a:rPr lang="en-GB" sz="1000" b="1" i="0" u="none" strike="noStrike" baseline="0">
                    <a:effectLst/>
                  </a:rPr>
                  <a:t>Distance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176212</xdr:rowOff>
    </xdr:from>
    <xdr:to>
      <xdr:col>16</xdr:col>
      <xdr:colOff>371475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CC455-30A2-4164-9AF0-E4693F9A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100012</xdr:rowOff>
    </xdr:from>
    <xdr:to>
      <xdr:col>16</xdr:col>
      <xdr:colOff>323850</xdr:colOff>
      <xdr:row>32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EAFD9-CF4C-46B8-A3D2-C12B011E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442912</xdr:colOff>
      <xdr:row>35</xdr:row>
      <xdr:rowOff>100012</xdr:rowOff>
    </xdr:from>
    <xdr:to>
      <xdr:col>16</xdr:col>
      <xdr:colOff>138112</xdr:colOff>
      <xdr:row>49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2FC83-56A1-42A2-A170-5A77BE5F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CE46-724B-4F38-BDC3-3167E8182B8F}">
  <dimension ref="B2:F33"/>
  <sheetViews>
    <sheetView tabSelected="1" workbookViewId="0">
      <selection activeCell="T11" sqref="T11"/>
    </sheetView>
  </sheetViews>
  <sheetFormatPr defaultRowHeight="15" x14ac:dyDescent="0.25"/>
  <cols>
    <col min="2" max="2" width="13.140625" bestFit="1" customWidth="1"/>
    <col min="3" max="3" width="15.85546875" bestFit="1" customWidth="1"/>
    <col min="4" max="4" width="11.7109375" customWidth="1"/>
    <col min="5" max="5" width="10.5703125" customWidth="1"/>
    <col min="6" max="6" width="11.140625" customWidth="1"/>
  </cols>
  <sheetData>
    <row r="2" spans="2:6" ht="30" customHeight="1" x14ac:dyDescent="0.25">
      <c r="B2" t="s">
        <v>0</v>
      </c>
      <c r="C2" t="s">
        <v>2</v>
      </c>
      <c r="D2" s="1" t="s">
        <v>1</v>
      </c>
      <c r="E2" s="1" t="s">
        <v>5</v>
      </c>
      <c r="F2" s="1" t="s">
        <v>6</v>
      </c>
    </row>
    <row r="3" spans="2:6" s="2" customFormat="1" x14ac:dyDescent="0.25">
      <c r="B3" s="2" t="s">
        <v>3</v>
      </c>
      <c r="C3" s="2" t="s">
        <v>4</v>
      </c>
      <c r="D3" s="2" t="s">
        <v>3</v>
      </c>
      <c r="E3" s="2" t="s">
        <v>3</v>
      </c>
      <c r="F3" s="2" t="s">
        <v>3</v>
      </c>
    </row>
    <row r="4" spans="2:6" x14ac:dyDescent="0.25">
      <c r="B4">
        <v>1</v>
      </c>
      <c r="C4">
        <v>166</v>
      </c>
      <c r="D4">
        <f>C4/58</f>
        <v>2.8620689655172415</v>
      </c>
      <c r="E4">
        <f>C4/55.128+2.9862/55.128</f>
        <v>3.0653424756929328</v>
      </c>
      <c r="F4">
        <f>B4-E4</f>
        <v>-2.0653424756929328</v>
      </c>
    </row>
    <row r="5" spans="2:6" x14ac:dyDescent="0.25">
      <c r="B5">
        <v>2</v>
      </c>
      <c r="C5">
        <v>115</v>
      </c>
      <c r="D5">
        <f t="shared" ref="D5:D33" si="0">C5/58</f>
        <v>1.9827586206896552</v>
      </c>
      <c r="E5">
        <f t="shared" ref="E5:E33" si="1">C5/55.128+2.9862/55.128</f>
        <v>2.1402227543172256</v>
      </c>
      <c r="F5">
        <f t="shared" ref="F5:F33" si="2">B5-E5</f>
        <v>-0.14022275431722564</v>
      </c>
    </row>
    <row r="6" spans="2:6" x14ac:dyDescent="0.25">
      <c r="B6">
        <v>3</v>
      </c>
      <c r="C6">
        <v>143</v>
      </c>
      <c r="D6">
        <f t="shared" si="0"/>
        <v>2.4655172413793105</v>
      </c>
      <c r="E6">
        <f t="shared" si="1"/>
        <v>2.6481316209548686</v>
      </c>
      <c r="F6">
        <f t="shared" si="2"/>
        <v>0.35186837904513135</v>
      </c>
    </row>
    <row r="7" spans="2:6" x14ac:dyDescent="0.25">
      <c r="B7">
        <v>4</v>
      </c>
      <c r="C7">
        <v>197</v>
      </c>
      <c r="D7">
        <f t="shared" si="0"/>
        <v>3.396551724137931</v>
      </c>
      <c r="E7">
        <f t="shared" si="1"/>
        <v>3.6276701494703238</v>
      </c>
      <c r="F7">
        <f t="shared" si="2"/>
        <v>0.37232985052967615</v>
      </c>
    </row>
    <row r="8" spans="2:6" x14ac:dyDescent="0.25">
      <c r="B8">
        <v>5</v>
      </c>
      <c r="C8">
        <v>275</v>
      </c>
      <c r="D8">
        <f t="shared" si="0"/>
        <v>4.7413793103448274</v>
      </c>
      <c r="E8">
        <f t="shared" si="1"/>
        <v>5.0425591351037582</v>
      </c>
      <c r="F8">
        <f t="shared" si="2"/>
        <v>-4.2559135103758194E-2</v>
      </c>
    </row>
    <row r="9" spans="2:6" x14ac:dyDescent="0.25">
      <c r="B9">
        <v>6</v>
      </c>
      <c r="C9">
        <v>333</v>
      </c>
      <c r="D9">
        <f t="shared" si="0"/>
        <v>5.7413793103448274</v>
      </c>
      <c r="E9">
        <f t="shared" si="1"/>
        <v>6.0946560731388768</v>
      </c>
      <c r="F9">
        <f t="shared" si="2"/>
        <v>-9.4656073138876806E-2</v>
      </c>
    </row>
    <row r="10" spans="2:6" x14ac:dyDescent="0.25">
      <c r="B10">
        <v>7</v>
      </c>
      <c r="C10">
        <v>362</v>
      </c>
      <c r="D10">
        <f t="shared" si="0"/>
        <v>6.2413793103448274</v>
      </c>
      <c r="E10">
        <f t="shared" si="1"/>
        <v>6.6207045421564352</v>
      </c>
      <c r="F10">
        <f t="shared" si="2"/>
        <v>0.37929545784356478</v>
      </c>
    </row>
    <row r="11" spans="2:6" x14ac:dyDescent="0.25">
      <c r="B11">
        <v>8</v>
      </c>
      <c r="C11">
        <v>420</v>
      </c>
      <c r="D11">
        <f t="shared" si="0"/>
        <v>7.2413793103448274</v>
      </c>
      <c r="E11">
        <f t="shared" si="1"/>
        <v>7.6728014801915538</v>
      </c>
      <c r="F11">
        <f t="shared" si="2"/>
        <v>0.32719851980844616</v>
      </c>
    </row>
    <row r="12" spans="2:6" x14ac:dyDescent="0.25">
      <c r="B12">
        <v>9</v>
      </c>
      <c r="C12">
        <v>499</v>
      </c>
      <c r="D12">
        <f t="shared" si="0"/>
        <v>8.6034482758620694</v>
      </c>
      <c r="E12">
        <f t="shared" si="1"/>
        <v>9.105830068204904</v>
      </c>
      <c r="F12">
        <f t="shared" si="2"/>
        <v>-0.10583006820490404</v>
      </c>
    </row>
    <row r="13" spans="2:6" x14ac:dyDescent="0.25">
      <c r="B13">
        <v>10</v>
      </c>
      <c r="C13">
        <v>532</v>
      </c>
      <c r="D13">
        <f t="shared" si="0"/>
        <v>9.1724137931034484</v>
      </c>
      <c r="E13">
        <f t="shared" si="1"/>
        <v>9.7044369467421276</v>
      </c>
      <c r="F13">
        <f t="shared" si="2"/>
        <v>0.29556305325787235</v>
      </c>
    </row>
    <row r="14" spans="2:6" x14ac:dyDescent="0.25">
      <c r="B14">
        <v>11</v>
      </c>
      <c r="C14">
        <v>585</v>
      </c>
      <c r="D14">
        <f t="shared" si="0"/>
        <v>10.086206896551724</v>
      </c>
      <c r="E14">
        <f t="shared" si="1"/>
        <v>10.665835872877667</v>
      </c>
      <c r="F14">
        <f t="shared" si="2"/>
        <v>0.33416412712233345</v>
      </c>
    </row>
    <row r="15" spans="2:6" x14ac:dyDescent="0.25">
      <c r="B15">
        <v>12</v>
      </c>
      <c r="C15">
        <v>641</v>
      </c>
      <c r="D15">
        <f t="shared" si="0"/>
        <v>11.051724137931034</v>
      </c>
      <c r="E15">
        <f t="shared" si="1"/>
        <v>11.681653606152953</v>
      </c>
      <c r="F15">
        <f t="shared" si="2"/>
        <v>0.31834639384704744</v>
      </c>
    </row>
    <row r="16" spans="2:6" x14ac:dyDescent="0.25">
      <c r="B16">
        <v>13</v>
      </c>
      <c r="C16">
        <v>700</v>
      </c>
      <c r="D16">
        <f t="shared" si="0"/>
        <v>12.068965517241379</v>
      </c>
      <c r="E16">
        <f t="shared" si="1"/>
        <v>12.751890146567987</v>
      </c>
      <c r="F16">
        <f t="shared" si="2"/>
        <v>0.24810985343201253</v>
      </c>
    </row>
    <row r="17" spans="2:6" x14ac:dyDescent="0.25">
      <c r="B17">
        <v>14</v>
      </c>
      <c r="C17">
        <v>754</v>
      </c>
      <c r="D17">
        <f t="shared" si="0"/>
        <v>13</v>
      </c>
      <c r="E17">
        <f t="shared" si="1"/>
        <v>13.731428675083441</v>
      </c>
      <c r="F17">
        <f t="shared" si="2"/>
        <v>0.26857132491655911</v>
      </c>
    </row>
    <row r="18" spans="2:6" x14ac:dyDescent="0.25">
      <c r="B18">
        <v>15</v>
      </c>
      <c r="C18">
        <v>808</v>
      </c>
      <c r="D18">
        <f t="shared" si="0"/>
        <v>13.931034482758621</v>
      </c>
      <c r="E18">
        <f t="shared" si="1"/>
        <v>14.710967203598896</v>
      </c>
      <c r="F18">
        <f t="shared" si="2"/>
        <v>0.28903279640110391</v>
      </c>
    </row>
    <row r="19" spans="2:6" x14ac:dyDescent="0.25">
      <c r="B19">
        <v>16</v>
      </c>
      <c r="C19">
        <v>866</v>
      </c>
      <c r="D19">
        <f t="shared" si="0"/>
        <v>14.931034482758621</v>
      </c>
      <c r="E19">
        <f t="shared" si="1"/>
        <v>15.763064141634015</v>
      </c>
      <c r="F19">
        <f t="shared" si="2"/>
        <v>0.2369358583659853</v>
      </c>
    </row>
    <row r="20" spans="2:6" x14ac:dyDescent="0.25">
      <c r="B20">
        <v>17</v>
      </c>
      <c r="C20">
        <v>922</v>
      </c>
      <c r="D20">
        <f t="shared" si="0"/>
        <v>15.896551724137931</v>
      </c>
      <c r="E20">
        <f t="shared" si="1"/>
        <v>16.778881874909302</v>
      </c>
      <c r="F20">
        <f t="shared" si="2"/>
        <v>0.2211181250906975</v>
      </c>
    </row>
    <row r="21" spans="2:6" x14ac:dyDescent="0.25">
      <c r="B21">
        <v>18</v>
      </c>
      <c r="C21">
        <v>979</v>
      </c>
      <c r="D21">
        <f t="shared" si="0"/>
        <v>16.879310344827587</v>
      </c>
      <c r="E21">
        <f t="shared" si="1"/>
        <v>17.812839210564505</v>
      </c>
      <c r="F21">
        <f t="shared" si="2"/>
        <v>0.18716078943549519</v>
      </c>
    </row>
    <row r="22" spans="2:6" x14ac:dyDescent="0.25">
      <c r="B22">
        <v>19</v>
      </c>
      <c r="C22">
        <v>1033</v>
      </c>
      <c r="D22">
        <f t="shared" si="0"/>
        <v>17.810344827586206</v>
      </c>
      <c r="E22">
        <f t="shared" si="1"/>
        <v>18.79237773907996</v>
      </c>
      <c r="F22">
        <f t="shared" si="2"/>
        <v>0.20762226092003999</v>
      </c>
    </row>
    <row r="23" spans="2:6" x14ac:dyDescent="0.25">
      <c r="B23">
        <v>20</v>
      </c>
      <c r="C23">
        <v>1109</v>
      </c>
      <c r="D23">
        <f t="shared" si="0"/>
        <v>19.120689655172413</v>
      </c>
      <c r="E23">
        <f t="shared" si="1"/>
        <v>20.170987519953563</v>
      </c>
      <c r="F23">
        <f t="shared" si="2"/>
        <v>-0.17098751995356309</v>
      </c>
    </row>
    <row r="24" spans="2:6" x14ac:dyDescent="0.25">
      <c r="B24">
        <v>21</v>
      </c>
      <c r="C24">
        <v>1150</v>
      </c>
      <c r="D24">
        <f t="shared" si="0"/>
        <v>19.827586206896552</v>
      </c>
      <c r="E24">
        <f t="shared" si="1"/>
        <v>20.914711217530112</v>
      </c>
      <c r="F24">
        <f t="shared" si="2"/>
        <v>8.5288782469888247E-2</v>
      </c>
    </row>
    <row r="25" spans="2:6" x14ac:dyDescent="0.25">
      <c r="B25">
        <v>22</v>
      </c>
      <c r="C25">
        <v>1210</v>
      </c>
      <c r="D25">
        <f t="shared" si="0"/>
        <v>20.862068965517242</v>
      </c>
      <c r="E25">
        <f t="shared" si="1"/>
        <v>22.003087360325065</v>
      </c>
      <c r="F25">
        <f t="shared" si="2"/>
        <v>-3.0873603250647363E-3</v>
      </c>
    </row>
    <row r="26" spans="2:6" x14ac:dyDescent="0.25">
      <c r="B26">
        <v>23</v>
      </c>
      <c r="C26">
        <v>1284</v>
      </c>
      <c r="D26">
        <f t="shared" si="0"/>
        <v>22.137931034482758</v>
      </c>
      <c r="E26">
        <f t="shared" si="1"/>
        <v>23.345417936438835</v>
      </c>
      <c r="F26">
        <f t="shared" si="2"/>
        <v>-0.34541793643883523</v>
      </c>
    </row>
    <row r="27" spans="2:6" x14ac:dyDescent="0.25">
      <c r="B27">
        <v>24</v>
      </c>
      <c r="C27">
        <v>1339</v>
      </c>
      <c r="D27">
        <f t="shared" si="0"/>
        <v>23.086206896551722</v>
      </c>
      <c r="E27">
        <f t="shared" si="1"/>
        <v>24.343096067334205</v>
      </c>
      <c r="F27">
        <f t="shared" si="2"/>
        <v>-0.34309606733420495</v>
      </c>
    </row>
    <row r="28" spans="2:6" x14ac:dyDescent="0.25">
      <c r="B28">
        <v>25</v>
      </c>
      <c r="C28">
        <v>1373</v>
      </c>
      <c r="D28">
        <f t="shared" si="0"/>
        <v>23.672413793103448</v>
      </c>
      <c r="E28">
        <f t="shared" si="1"/>
        <v>24.959842548251345</v>
      </c>
      <c r="F28">
        <f t="shared" si="2"/>
        <v>4.0157451748655149E-2</v>
      </c>
    </row>
    <row r="29" spans="2:6" x14ac:dyDescent="0.25">
      <c r="B29">
        <v>26</v>
      </c>
      <c r="C29">
        <v>1450</v>
      </c>
      <c r="D29">
        <f t="shared" si="0"/>
        <v>25</v>
      </c>
      <c r="E29">
        <f t="shared" si="1"/>
        <v>26.356591931504862</v>
      </c>
      <c r="F29">
        <f t="shared" si="2"/>
        <v>-0.35659193150486246</v>
      </c>
    </row>
    <row r="30" spans="2:6" x14ac:dyDescent="0.25">
      <c r="B30">
        <v>27</v>
      </c>
      <c r="C30">
        <v>1494</v>
      </c>
      <c r="D30">
        <f t="shared" si="0"/>
        <v>25.758620689655171</v>
      </c>
      <c r="E30">
        <f t="shared" si="1"/>
        <v>27.154734436221158</v>
      </c>
      <c r="F30">
        <f t="shared" si="2"/>
        <v>-0.15473443622115823</v>
      </c>
    </row>
    <row r="31" spans="2:6" x14ac:dyDescent="0.25">
      <c r="B31">
        <v>28</v>
      </c>
      <c r="C31">
        <v>1542</v>
      </c>
      <c r="D31">
        <f t="shared" si="0"/>
        <v>26.586206896551722</v>
      </c>
      <c r="E31">
        <f t="shared" si="1"/>
        <v>28.025435350457119</v>
      </c>
      <c r="F31">
        <f t="shared" si="2"/>
        <v>-2.5435350457119199E-2</v>
      </c>
    </row>
    <row r="32" spans="2:6" x14ac:dyDescent="0.25">
      <c r="B32">
        <v>29</v>
      </c>
      <c r="C32">
        <v>1602</v>
      </c>
      <c r="D32">
        <f t="shared" si="0"/>
        <v>27.620689655172413</v>
      </c>
      <c r="E32">
        <f t="shared" si="1"/>
        <v>29.113811493252069</v>
      </c>
      <c r="F32">
        <f t="shared" si="2"/>
        <v>-0.11381149325206863</v>
      </c>
    </row>
    <row r="33" spans="2:6" x14ac:dyDescent="0.25">
      <c r="B33">
        <v>30</v>
      </c>
      <c r="C33">
        <v>1662</v>
      </c>
      <c r="D33">
        <f t="shared" si="0"/>
        <v>28.655172413793103</v>
      </c>
      <c r="E33">
        <f t="shared" si="1"/>
        <v>30.202187636047018</v>
      </c>
      <c r="F33">
        <f t="shared" si="2"/>
        <v>-0.20218763604701806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2020-03-21T17:19:14Z</dcterms:created>
  <dcterms:modified xsi:type="dcterms:W3CDTF">2020-03-22T00:01:47Z</dcterms:modified>
</cp:coreProperties>
</file>