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Atmel Studio\7.0\ProtocolTest\ProtocolTest\"/>
    </mc:Choice>
  </mc:AlternateContent>
  <xr:revisionPtr revIDLastSave="0" documentId="8_{280E5C12-9FA1-4A3B-BE1A-E7DBD2339F95}" xr6:coauthVersionLast="44" xr6:coauthVersionMax="44" xr10:uidLastSave="{00000000-0000-0000-0000-000000000000}"/>
  <bookViews>
    <workbookView xWindow="27585" yWindow="12255" windowWidth="11535" windowHeight="10860" xr2:uid="{84ECA460-C11F-4D8D-A136-3454196C5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C15" i="1"/>
  <c r="C16" i="1"/>
  <c r="C17" i="1"/>
  <c r="C18" i="1"/>
  <c r="C14" i="1"/>
  <c r="B25" i="1"/>
  <c r="B24" i="1"/>
  <c r="B23" i="1"/>
  <c r="B22" i="1"/>
  <c r="B21" i="1"/>
  <c r="K21" i="1"/>
  <c r="K22" i="1"/>
  <c r="K23" i="1"/>
  <c r="K20" i="1"/>
  <c r="H23" i="1"/>
  <c r="H22" i="1"/>
  <c r="H21" i="1"/>
  <c r="H20" i="1"/>
  <c r="B14" i="1"/>
  <c r="B16" i="1"/>
  <c r="B17" i="1"/>
  <c r="B18" i="1"/>
  <c r="B15" i="1"/>
</calcChain>
</file>

<file path=xl/sharedStrings.xml><?xml version="1.0" encoding="utf-8"?>
<sst xmlns="http://schemas.openxmlformats.org/spreadsheetml/2006/main" count="11" uniqueCount="8">
  <si>
    <t>CPU_Freq</t>
  </si>
  <si>
    <t>TWBR</t>
  </si>
  <si>
    <t>Prescaler</t>
  </si>
  <si>
    <t>f_clk</t>
  </si>
  <si>
    <t>N</t>
  </si>
  <si>
    <t>f_OCnxPWM</t>
  </si>
  <si>
    <t>SCL_Freq</t>
  </si>
  <si>
    <t>OCR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</si>
</sst>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9293</xdr:colOff>
      <xdr:row>14</xdr:row>
      <xdr:rowOff>102219</xdr:rowOff>
    </xdr:from>
    <xdr:to>
      <xdr:col>12</xdr:col>
      <xdr:colOff>390293</xdr:colOff>
      <xdr:row>17</xdr:row>
      <xdr:rowOff>102219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AFDE9-13C8-4285-B6DA-AE240A1AE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9988" y="2769219"/>
          <a:ext cx="3424354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408878</xdr:colOff>
      <xdr:row>5</xdr:row>
      <xdr:rowOff>55757</xdr:rowOff>
    </xdr:from>
    <xdr:to>
      <xdr:col>2</xdr:col>
      <xdr:colOff>594732</xdr:colOff>
      <xdr:row>8</xdr:row>
      <xdr:rowOff>74442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32F985-C99C-4088-95BE-5D79AAE99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878" y="1008257"/>
          <a:ext cx="1403195" cy="5901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106866</xdr:rowOff>
    </xdr:from>
    <xdr:to>
      <xdr:col>3</xdr:col>
      <xdr:colOff>599377</xdr:colOff>
      <xdr:row>11</xdr:row>
      <xdr:rowOff>163298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16A25B-F00E-4253-9948-EF4ED0624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30866"/>
          <a:ext cx="2425389" cy="627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861C-FF73-4A2E-B9B7-88A9F64BE055}">
  <dimension ref="A13:K25"/>
  <sheetViews>
    <sheetView tabSelected="1" zoomScale="205" zoomScaleNormal="205" workbookViewId="0">
      <selection activeCell="D30" sqref="D30"/>
    </sheetView>
  </sheetViews>
  <sheetFormatPr defaultRowHeight="15" x14ac:dyDescent="0.25"/>
  <sheetData>
    <row r="13" spans="1:3" x14ac:dyDescent="0.25">
      <c r="A13" t="s">
        <v>4</v>
      </c>
      <c r="B13" t="s">
        <v>3</v>
      </c>
      <c r="C13" t="s">
        <v>5</v>
      </c>
    </row>
    <row r="14" spans="1:3" x14ac:dyDescent="0.25">
      <c r="A14">
        <v>1</v>
      </c>
      <c r="B14">
        <f>16*10^6</f>
        <v>16000000</v>
      </c>
      <c r="C14">
        <f>B14/(2*A14*(2^8))</f>
        <v>31250</v>
      </c>
    </row>
    <row r="15" spans="1:3" x14ac:dyDescent="0.25">
      <c r="A15">
        <v>8</v>
      </c>
      <c r="B15">
        <f>16*10^6</f>
        <v>16000000</v>
      </c>
      <c r="C15">
        <f t="shared" ref="C15:C18" si="0">B15/(2*A15*(2^8))</f>
        <v>3906.25</v>
      </c>
    </row>
    <row r="16" spans="1:3" x14ac:dyDescent="0.25">
      <c r="A16">
        <v>64</v>
      </c>
      <c r="B16">
        <f t="shared" ref="B16:B18" si="1">16*10^6</f>
        <v>16000000</v>
      </c>
      <c r="C16">
        <f t="shared" si="0"/>
        <v>488.28125</v>
      </c>
    </row>
    <row r="17" spans="1:11" x14ac:dyDescent="0.25">
      <c r="A17">
        <v>256</v>
      </c>
      <c r="B17">
        <f t="shared" si="1"/>
        <v>16000000</v>
      </c>
      <c r="C17">
        <f t="shared" si="0"/>
        <v>122.0703125</v>
      </c>
    </row>
    <row r="18" spans="1:11" x14ac:dyDescent="0.25">
      <c r="A18">
        <v>1024</v>
      </c>
      <c r="B18">
        <f t="shared" si="1"/>
        <v>16000000</v>
      </c>
      <c r="C18">
        <f t="shared" si="0"/>
        <v>30.517578125</v>
      </c>
    </row>
    <row r="19" spans="1:11" x14ac:dyDescent="0.25">
      <c r="H19" t="s">
        <v>0</v>
      </c>
      <c r="I19" t="s">
        <v>1</v>
      </c>
      <c r="J19" t="s">
        <v>2</v>
      </c>
      <c r="K19" t="s">
        <v>6</v>
      </c>
    </row>
    <row r="20" spans="1:11" x14ac:dyDescent="0.25">
      <c r="A20" t="s">
        <v>4</v>
      </c>
      <c r="B20" t="s">
        <v>3</v>
      </c>
      <c r="C20" t="s">
        <v>7</v>
      </c>
      <c r="D20" t="s">
        <v>5</v>
      </c>
      <c r="H20">
        <f>16*10^6</f>
        <v>16000000</v>
      </c>
      <c r="I20">
        <v>256</v>
      </c>
      <c r="J20">
        <v>1</v>
      </c>
      <c r="K20">
        <f>H20/(16+2*I20*J20)</f>
        <v>30303.030303030304</v>
      </c>
    </row>
    <row r="21" spans="1:11" x14ac:dyDescent="0.25">
      <c r="A21">
        <v>1</v>
      </c>
      <c r="B21">
        <f>16*10^6</f>
        <v>16000000</v>
      </c>
      <c r="C21">
        <v>45</v>
      </c>
      <c r="D21">
        <f>B21/(A21*(2*(1+C21)))</f>
        <v>173913.04347826086</v>
      </c>
      <c r="H21">
        <f>16*10^6</f>
        <v>16000000</v>
      </c>
      <c r="I21">
        <v>12</v>
      </c>
      <c r="J21">
        <v>4</v>
      </c>
      <c r="K21">
        <f t="shared" ref="K21:K23" si="2">H21/(16+2*I21*J21)</f>
        <v>142857.14285714287</v>
      </c>
    </row>
    <row r="22" spans="1:11" x14ac:dyDescent="0.25">
      <c r="A22">
        <v>8</v>
      </c>
      <c r="B22">
        <f>16*10^6</f>
        <v>16000000</v>
      </c>
      <c r="C22">
        <v>255</v>
      </c>
      <c r="D22">
        <f t="shared" ref="D22:D25" si="3">B22/(A22*(2*(1+C22)))</f>
        <v>3906.25</v>
      </c>
      <c r="H22">
        <f>16*10^6</f>
        <v>16000000</v>
      </c>
      <c r="I22">
        <v>45</v>
      </c>
      <c r="J22">
        <v>16</v>
      </c>
      <c r="K22">
        <f t="shared" si="2"/>
        <v>10989.010989010989</v>
      </c>
    </row>
    <row r="23" spans="1:11" x14ac:dyDescent="0.25">
      <c r="A23">
        <v>64</v>
      </c>
      <c r="B23">
        <f t="shared" ref="B23:B25" si="4">16*10^6</f>
        <v>16000000</v>
      </c>
      <c r="C23">
        <v>255</v>
      </c>
      <c r="D23">
        <f t="shared" si="3"/>
        <v>488.28125</v>
      </c>
      <c r="H23">
        <f>16*10^6</f>
        <v>16000000</v>
      </c>
      <c r="I23">
        <v>3</v>
      </c>
      <c r="J23">
        <v>64</v>
      </c>
      <c r="K23">
        <f t="shared" si="2"/>
        <v>40000</v>
      </c>
    </row>
    <row r="24" spans="1:11" x14ac:dyDescent="0.25">
      <c r="A24">
        <v>256</v>
      </c>
      <c r="B24">
        <f t="shared" si="4"/>
        <v>16000000</v>
      </c>
      <c r="C24">
        <v>255</v>
      </c>
      <c r="D24">
        <f t="shared" si="3"/>
        <v>122.0703125</v>
      </c>
    </row>
    <row r="25" spans="1:11" x14ac:dyDescent="0.25">
      <c r="A25">
        <v>1024</v>
      </c>
      <c r="B25">
        <f t="shared" si="4"/>
        <v>16000000</v>
      </c>
      <c r="C25">
        <v>255</v>
      </c>
      <c r="D25">
        <f t="shared" si="3"/>
        <v>30.517578125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2020-03-24T16:56:41Z</dcterms:created>
  <dcterms:modified xsi:type="dcterms:W3CDTF">2020-03-29T00:17:20Z</dcterms:modified>
</cp:coreProperties>
</file>