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/>
  <bookViews>
    <workbookView xWindow="0" yWindow="0" windowWidth="22260" windowHeight="12648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11" i="1"/>
  <c r="B16" i="1" s="1"/>
</calcChain>
</file>

<file path=xl/sharedStrings.xml><?xml version="1.0" encoding="utf-8"?>
<sst xmlns="http://schemas.openxmlformats.org/spreadsheetml/2006/main" count="19" uniqueCount="19">
  <si>
    <t>h</t>
  </si>
  <si>
    <t>P(h)</t>
  </si>
  <si>
    <t>N</t>
  </si>
  <si>
    <t>1. Вычислить полное число молекул N в атмосфере.</t>
  </si>
  <si>
    <t>2. Построить зависимость давления газа от высоты в однородном поле тяжести и исследовать его.</t>
  </si>
  <si>
    <t>μ</t>
  </si>
  <si>
    <t>кг/моль</t>
  </si>
  <si>
    <t>g</t>
  </si>
  <si>
    <t>м/с2</t>
  </si>
  <si>
    <t>R</t>
  </si>
  <si>
    <t>Дж/ (моль К)</t>
  </si>
  <si>
    <t>T</t>
  </si>
  <si>
    <t>K</t>
  </si>
  <si>
    <t>R(Земли)</t>
  </si>
  <si>
    <t>м</t>
  </si>
  <si>
    <t>Po</t>
  </si>
  <si>
    <t>Па</t>
  </si>
  <si>
    <t>Na</t>
  </si>
  <si>
    <r>
      <t>моль</t>
    </r>
    <r>
      <rPr>
        <vertAlign val="superscript"/>
        <sz val="8"/>
        <color rgb="FF222222"/>
        <rFont val="Arial"/>
        <family val="2"/>
        <charset val="204"/>
      </rPr>
      <t>−1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</si>
</sst>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vertAlign val="superscript"/>
      <sz val="8"/>
      <color rgb="FF222222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6" fillId="4" borderId="1" xfId="1" applyNumberFormat="1" applyFont="1" applyFill="1" applyAlignment="1">
      <alignment horizontal="center"/>
    </xf>
    <xf numFmtId="0" fontId="2" fillId="4" borderId="1" xfId="1" applyNumberFormat="1" applyFill="1" applyAlignment="1">
      <alignment horizontal="center"/>
    </xf>
    <xf numFmtId="0" fontId="0" fillId="5" borderId="1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</cellXfs>
  <cellStyles count="4">
    <cellStyle name="40% — акцент3" xfId="2" builtinId="39"/>
    <cellStyle name="Вывод" xfId="1" builtinId="21"/>
    <cellStyle name="Обычный" xfId="0" builtinId="0"/>
    <cellStyle name="Обычный 2" xfId="3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зависимости </a:t>
            </a:r>
            <a:r>
              <a:rPr lang="en-US" sz="1800" b="1" i="0" baseline="0">
                <a:effectLst/>
              </a:rPr>
              <a:t>p </a:t>
            </a:r>
            <a:r>
              <a:rPr lang="ru-RU" sz="1800" b="1" i="0" baseline="0">
                <a:effectLst/>
              </a:rPr>
              <a:t>от </a:t>
            </a:r>
            <a:r>
              <a:rPr lang="en-US" sz="1800" b="1" i="0" baseline="0">
                <a:effectLst/>
              </a:rPr>
              <a:t>h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Лист1!$B$13:$V$13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Лист1!$B$14:$V$14</c:f>
              <c:numCache>
                <c:formatCode>General</c:formatCode>
                <c:ptCount val="21"/>
                <c:pt idx="0">
                  <c:v>101308</c:v>
                </c:pt>
                <c:pt idx="1">
                  <c:v>57292.480956713138</c:v>
                </c:pt>
                <c:pt idx="2">
                  <c:v>32400.485392815353</c:v>
                </c:pt>
                <c:pt idx="3">
                  <c:v>18323.372214989296</c:v>
                </c:pt>
                <c:pt idx="4">
                  <c:v>10362.374676136544</c:v>
                </c:pt>
                <c:pt idx="5">
                  <c:v>5860.2099913025559</c:v>
                </c:pt>
                <c:pt idx="6">
                  <c:v>3314.1111198428725</c:v>
                </c:pt>
                <c:pt idx="7">
                  <c:v>1874.2216628699514</c:v>
                </c:pt>
                <c:pt idx="8">
                  <c:v>1059.9242797077816</c:v>
                </c:pt>
                <c:pt idx="9">
                  <c:v>599.41654766371812</c:v>
                </c:pt>
                <c:pt idx="10">
                  <c:v>338.9866658325335</c:v>
                </c:pt>
                <c:pt idx="11">
                  <c:v>191.7063518852421</c:v>
                </c:pt>
                <c:pt idx="12">
                  <c:v>108.41525362919198</c:v>
                </c:pt>
                <c:pt idx="13">
                  <c:v>61.31182980581697</c:v>
                </c:pt>
                <c:pt idx="14">
                  <c:v>34.673538531715224</c:v>
                </c:pt>
                <c:pt idx="15">
                  <c:v>19.608846744878523</c:v>
                </c:pt>
                <c:pt idx="16">
                  <c:v>11.089346139634177</c:v>
                </c:pt>
                <c:pt idx="17">
                  <c:v>6.271332496223315</c:v>
                </c:pt>
                <c:pt idx="18">
                  <c:v>3.5466122874115618</c:v>
                </c:pt>
                <c:pt idx="19">
                  <c:v>2.0057075150765162</c:v>
                </c:pt>
                <c:pt idx="20">
                  <c:v>1.1342831722298115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0-4485-A944-C72E3A0A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63104"/>
        <c:axId val="469060152"/>
      </c:scatterChart>
      <c:valAx>
        <c:axId val="4690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60152"/>
        <c:crosses val="autoZero"/>
        <c:crossBetween val="midCat"/>
      </c:valAx>
      <c:valAx>
        <c:axId val="4690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156210</xdr:rowOff>
    </xdr:from>
    <xdr:to>
      <xdr:col>8</xdr:col>
      <xdr:colOff>106680</xdr:colOff>
      <xdr:row>31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CA7C55-6B21-43E9-BCF3-C4FAE80B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A11" workbookViewId="0">
      <selection activeCell="I24" sqref="I24"/>
    </sheetView>
  </sheetViews>
  <sheetFormatPr defaultRowHeight="14.4" x14ac:dyDescent="0.3"/>
  <cols>
    <col min="2" max="2" width="12" bestFit="1" customWidth="1"/>
  </cols>
  <sheetData>
    <row r="1" spans="1:22" x14ac:dyDescent="0.3">
      <c r="A1" t="s">
        <v>3</v>
      </c>
    </row>
    <row r="2" spans="1:22" x14ac:dyDescent="0.3">
      <c r="A2" s="1"/>
    </row>
    <row r="3" spans="1:22" x14ac:dyDescent="0.3">
      <c r="A3" t="s">
        <v>4</v>
      </c>
    </row>
    <row r="5" spans="1:22" x14ac:dyDescent="0.3">
      <c r="A5" s="6" t="s">
        <v>5</v>
      </c>
      <c r="B5" s="3">
        <v>2.9000000000000001E-2</v>
      </c>
      <c r="C5" t="s">
        <v>6</v>
      </c>
    </row>
    <row r="6" spans="1:22" x14ac:dyDescent="0.3">
      <c r="A6" s="6" t="s">
        <v>7</v>
      </c>
      <c r="B6" s="3">
        <v>9.8000000000000007</v>
      </c>
      <c r="C6" t="s">
        <v>8</v>
      </c>
    </row>
    <row r="7" spans="1:22" x14ac:dyDescent="0.3">
      <c r="A7" s="6" t="s">
        <v>9</v>
      </c>
      <c r="B7" s="3">
        <v>8.31</v>
      </c>
      <c r="C7" t="s">
        <v>10</v>
      </c>
    </row>
    <row r="8" spans="1:22" x14ac:dyDescent="0.3">
      <c r="A8" s="6" t="s">
        <v>11</v>
      </c>
      <c r="B8" s="3">
        <v>300</v>
      </c>
      <c r="C8" t="s">
        <v>12</v>
      </c>
    </row>
    <row r="9" spans="1:22" x14ac:dyDescent="0.3">
      <c r="A9" s="6" t="s">
        <v>13</v>
      </c>
      <c r="B9" s="3">
        <v>6371000</v>
      </c>
      <c r="C9" t="s">
        <v>14</v>
      </c>
    </row>
    <row r="10" spans="1:22" x14ac:dyDescent="0.3">
      <c r="A10" s="6" t="s">
        <v>15</v>
      </c>
      <c r="B10" s="3">
        <v>101308</v>
      </c>
      <c r="C10" t="s">
        <v>16</v>
      </c>
    </row>
    <row r="11" spans="1:22" x14ac:dyDescent="0.3">
      <c r="A11" s="6" t="s">
        <v>17</v>
      </c>
      <c r="B11" s="3">
        <f>6.022140857*POWER(10,23)</f>
        <v>6.0221408569999995E+23</v>
      </c>
      <c r="C11" s="2" t="s">
        <v>18</v>
      </c>
    </row>
    <row r="13" spans="1:22" x14ac:dyDescent="0.3">
      <c r="A13" s="5" t="s">
        <v>0</v>
      </c>
      <c r="B13" s="4">
        <v>0</v>
      </c>
      <c r="C13" s="4">
        <v>5000</v>
      </c>
      <c r="D13" s="4">
        <v>10000</v>
      </c>
      <c r="E13" s="4">
        <v>15000</v>
      </c>
      <c r="F13" s="4">
        <v>20000</v>
      </c>
      <c r="G13" s="4">
        <v>25000</v>
      </c>
      <c r="H13" s="4">
        <v>30000</v>
      </c>
      <c r="I13" s="4">
        <v>35000</v>
      </c>
      <c r="J13" s="4">
        <v>40000</v>
      </c>
      <c r="K13" s="4">
        <v>45000</v>
      </c>
      <c r="L13" s="4">
        <v>50000</v>
      </c>
      <c r="M13" s="4">
        <v>55000</v>
      </c>
      <c r="N13" s="4">
        <v>60000</v>
      </c>
      <c r="O13" s="4">
        <v>65000</v>
      </c>
      <c r="P13" s="4">
        <v>70000</v>
      </c>
      <c r="Q13" s="4">
        <v>75000</v>
      </c>
      <c r="R13" s="4">
        <v>80000</v>
      </c>
      <c r="S13" s="4">
        <v>85000</v>
      </c>
      <c r="T13" s="4">
        <v>90000</v>
      </c>
      <c r="U13" s="4">
        <v>95000</v>
      </c>
      <c r="V13" s="4">
        <v>100000</v>
      </c>
    </row>
    <row r="14" spans="1:22" x14ac:dyDescent="0.3">
      <c r="A14" s="5" t="s">
        <v>1</v>
      </c>
      <c r="B14" s="4">
        <f>$B$10*EXP(-$B$5*$B$6*B13/($B$7*$B$8))</f>
        <v>101308</v>
      </c>
      <c r="C14" s="4">
        <f>$B$10*EXP(-$B$5*$B$6*C13/($B$7*$B$8))</f>
        <v>57292.480956713138</v>
      </c>
      <c r="D14" s="4">
        <f t="shared" ref="D14:V14" si="0">$B$10*EXP(-$B$5*$B$6*D13/($B$7*$B$8))</f>
        <v>32400.485392815353</v>
      </c>
      <c r="E14" s="4">
        <f t="shared" si="0"/>
        <v>18323.372214989296</v>
      </c>
      <c r="F14" s="4">
        <f t="shared" si="0"/>
        <v>10362.374676136544</v>
      </c>
      <c r="G14" s="4">
        <f t="shared" si="0"/>
        <v>5860.2099913025559</v>
      </c>
      <c r="H14" s="4">
        <f t="shared" si="0"/>
        <v>3314.1111198428725</v>
      </c>
      <c r="I14" s="4">
        <f t="shared" si="0"/>
        <v>1874.2216628699514</v>
      </c>
      <c r="J14" s="4">
        <f t="shared" si="0"/>
        <v>1059.9242797077816</v>
      </c>
      <c r="K14" s="4">
        <f t="shared" si="0"/>
        <v>599.41654766371812</v>
      </c>
      <c r="L14" s="4">
        <f t="shared" si="0"/>
        <v>338.9866658325335</v>
      </c>
      <c r="M14" s="4">
        <f t="shared" si="0"/>
        <v>191.7063518852421</v>
      </c>
      <c r="N14" s="4">
        <f t="shared" si="0"/>
        <v>108.41525362919198</v>
      </c>
      <c r="O14" s="4">
        <f t="shared" si="0"/>
        <v>61.31182980581697</v>
      </c>
      <c r="P14" s="4">
        <f t="shared" si="0"/>
        <v>34.673538531715224</v>
      </c>
      <c r="Q14" s="4">
        <f t="shared" si="0"/>
        <v>19.608846744878523</v>
      </c>
      <c r="R14" s="4">
        <f t="shared" si="0"/>
        <v>11.089346139634177</v>
      </c>
      <c r="S14" s="4">
        <f t="shared" si="0"/>
        <v>6.271332496223315</v>
      </c>
      <c r="T14" s="4">
        <f t="shared" si="0"/>
        <v>3.5466122874115618</v>
      </c>
      <c r="U14" s="4">
        <f t="shared" si="0"/>
        <v>2.0057075150765162</v>
      </c>
      <c r="V14" s="4">
        <f t="shared" si="0"/>
        <v>1.1342831722298115</v>
      </c>
    </row>
    <row r="16" spans="1:22" x14ac:dyDescent="0.3">
      <c r="A16" s="5" t="s">
        <v>2</v>
      </c>
      <c r="B16" s="4">
        <f>(4*3.1415*B9*B9*B10/(B5*B6))*B11</f>
        <v>1.0949211453266702E+44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2017-12-10T14:48:36Z</dcterms:modified>
</cp:coreProperties>
</file>