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A1F4A26F-AA26-492B-A7E7-6D3F3716D379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Задание1" sheetId="1" r:id="rId1"/>
    <sheet name="Задание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2" l="1"/>
  <c r="D9" i="2"/>
  <c r="C10" i="2"/>
  <c r="C9" i="2"/>
  <c r="A11" i="2"/>
  <c r="A10" i="2"/>
  <c r="A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2" i="1"/>
  <c r="D2" i="1"/>
  <c r="E2" i="1" l="1"/>
  <c r="F2" i="1" s="1"/>
  <c r="G2" i="1" s="1"/>
  <c r="C11" i="2" l="1"/>
  <c r="B10" i="2"/>
  <c r="B9" i="2"/>
  <c r="C4" i="2"/>
  <c r="B11" i="2" s="1"/>
</calcChain>
</file>

<file path=xl/sharedStrings.xml><?xml version="1.0" encoding="utf-8"?>
<sst xmlns="http://schemas.openxmlformats.org/spreadsheetml/2006/main" count="18" uniqueCount="18">
  <si>
    <t>Ряд признаков</t>
  </si>
  <si>
    <t>Группа рабочих</t>
  </si>
  <si>
    <t>Число рабочих</t>
  </si>
  <si>
    <t>Ср. зарплата одного рабочего в группе</t>
  </si>
  <si>
    <t>Дисперсия зарплаты</t>
  </si>
  <si>
    <t>Среднее групповых дисперсий</t>
  </si>
  <si>
    <t>Межгрупповая дисперсия</t>
  </si>
  <si>
    <t>Общая дисперсия</t>
  </si>
  <si>
    <t>Коэфф-т вариации</t>
  </si>
  <si>
    <t>Работающие на одном станке</t>
  </si>
  <si>
    <t>Работающие на двух станках</t>
  </si>
  <si>
    <t>n</t>
  </si>
  <si>
    <t>ср.знач</t>
  </si>
  <si>
    <t>D(x)</t>
  </si>
  <si>
    <t>СКО</t>
  </si>
  <si>
    <t>V(x)</t>
  </si>
  <si>
    <t>(x-xср)^2</t>
  </si>
  <si>
    <t>Общ. 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</si>
</sst>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rgb="FFA4C2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FFE599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5" tint="0.59999389629810485"/>
        <bgColor rgb="FFEA99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2" xfId="0" applyFill="1" applyBorder="1"/>
    <xf numFmtId="0" fontId="2" fillId="5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6" borderId="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0" borderId="0" xfId="0" applyAlignment="1"/>
    <xf numFmtId="9" fontId="0" fillId="4" borderId="2" xfId="0" applyNumberFormat="1" applyFill="1" applyBorder="1"/>
    <xf numFmtId="0" fontId="0" fillId="3" borderId="2" xfId="0" applyFill="1" applyBorder="1"/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workbookViewId="0">
      <selection activeCell="J6" sqref="J6"/>
    </sheetView>
  </sheetViews>
  <sheetFormatPr defaultRowHeight="14.4" x14ac:dyDescent="0.3"/>
  <cols>
    <col min="1" max="1" width="14.21875" customWidth="1"/>
  </cols>
  <sheetData>
    <row r="1" spans="1:7" x14ac:dyDescent="0.3">
      <c r="A1" s="3" t="s">
        <v>0</v>
      </c>
      <c r="B1" t="s">
        <v>16</v>
      </c>
      <c r="D1" s="21" t="s">
        <v>12</v>
      </c>
      <c r="E1" s="21" t="s">
        <v>13</v>
      </c>
      <c r="F1" s="21" t="s">
        <v>14</v>
      </c>
      <c r="G1" s="21" t="s">
        <v>15</v>
      </c>
    </row>
    <row r="2" spans="1:7" x14ac:dyDescent="0.3">
      <c r="A2" s="1">
        <v>94.1</v>
      </c>
      <c r="B2">
        <f>($A2-$D$2)*($A2-$D$2)</f>
        <v>633.652187630154</v>
      </c>
      <c r="D2" s="2">
        <f>SUM(A2:A99)/98</f>
        <v>119.27244897959183</v>
      </c>
      <c r="E2" s="2">
        <f>SUM(B2:B99)/98</f>
        <v>86.455873594335699</v>
      </c>
      <c r="F2" s="2">
        <f>SQRT(E2)</f>
        <v>9.2981650659867139</v>
      </c>
      <c r="G2" s="20">
        <f>F2/D2</f>
        <v>7.7957358514351302E-2</v>
      </c>
    </row>
    <row r="3" spans="1:7" x14ac:dyDescent="0.3">
      <c r="A3" s="1">
        <v>97</v>
      </c>
      <c r="B3">
        <f>($A3-$D$2)*($A3-$D$2)</f>
        <v>496.06198354852108</v>
      </c>
    </row>
    <row r="4" spans="1:7" x14ac:dyDescent="0.3">
      <c r="A4" s="1">
        <v>99.2</v>
      </c>
      <c r="B4">
        <f>($A4-$D$2)*($A4-$D$2)</f>
        <v>402.90320803831696</v>
      </c>
    </row>
    <row r="5" spans="1:7" x14ac:dyDescent="0.3">
      <c r="A5" s="1">
        <v>100.1</v>
      </c>
      <c r="B5">
        <f>($A5-$D$2)*($A5-$D$2)</f>
        <v>367.58279987505199</v>
      </c>
    </row>
    <row r="6" spans="1:7" x14ac:dyDescent="0.3">
      <c r="A6" s="1">
        <v>102</v>
      </c>
      <c r="B6">
        <f>($A6-$D$2)*($A6-$D$2)</f>
        <v>298.33749375260282</v>
      </c>
    </row>
    <row r="7" spans="1:7" x14ac:dyDescent="0.3">
      <c r="A7" s="1">
        <v>103.4</v>
      </c>
      <c r="B7">
        <f>($A7-$D$2)*($A7-$D$2)</f>
        <v>251.9346366097455</v>
      </c>
    </row>
    <row r="8" spans="1:7" x14ac:dyDescent="0.3">
      <c r="A8" s="1">
        <v>105.5</v>
      </c>
      <c r="B8">
        <f>($A8-$D$2)*($A8-$D$2)</f>
        <v>189.68035089546001</v>
      </c>
    </row>
    <row r="9" spans="1:7" x14ac:dyDescent="0.3">
      <c r="A9" s="1">
        <v>105.9</v>
      </c>
      <c r="B9">
        <f>($A9-$D$2)*($A9-$D$2)</f>
        <v>178.82239171178639</v>
      </c>
    </row>
    <row r="10" spans="1:7" x14ac:dyDescent="0.3">
      <c r="A10" s="1">
        <v>106.1</v>
      </c>
      <c r="B10">
        <f>($A10-$D$2)*($A10-$D$2)</f>
        <v>173.51341211994995</v>
      </c>
    </row>
    <row r="11" spans="1:7" x14ac:dyDescent="0.3">
      <c r="A11" s="1">
        <v>106.5</v>
      </c>
      <c r="B11">
        <f>($A11-$D$2)*($A11-$D$2)</f>
        <v>163.13545293627635</v>
      </c>
    </row>
    <row r="12" spans="1:7" x14ac:dyDescent="0.3">
      <c r="A12" s="1">
        <v>107</v>
      </c>
      <c r="B12">
        <f>($A12-$D$2)*($A12-$D$2)</f>
        <v>150.61300395668451</v>
      </c>
    </row>
    <row r="13" spans="1:7" x14ac:dyDescent="0.3">
      <c r="A13" s="1">
        <v>107.1</v>
      </c>
      <c r="B13">
        <f>($A13-$D$2)*($A13-$D$2)</f>
        <v>148.16851416076628</v>
      </c>
    </row>
    <row r="14" spans="1:7" x14ac:dyDescent="0.3">
      <c r="A14" s="1">
        <v>108</v>
      </c>
      <c r="B14">
        <f>($A14-$D$2)*($A14-$D$2)</f>
        <v>127.06810599750087</v>
      </c>
    </row>
    <row r="15" spans="1:7" x14ac:dyDescent="0.3">
      <c r="A15" s="1">
        <v>108.2</v>
      </c>
      <c r="B15">
        <f>($A15-$D$2)*($A15-$D$2)</f>
        <v>122.59912640566407</v>
      </c>
    </row>
    <row r="16" spans="1:7" x14ac:dyDescent="0.3">
      <c r="A16" s="1">
        <v>109</v>
      </c>
      <c r="B16">
        <f>($A16-$D$2)*($A16-$D$2)</f>
        <v>105.52320803831721</v>
      </c>
    </row>
    <row r="17" spans="1:2" x14ac:dyDescent="0.3">
      <c r="A17" s="1">
        <v>109.5</v>
      </c>
      <c r="B17">
        <f>($A17-$D$2)*($A17-$D$2)</f>
        <v>95.500759058725379</v>
      </c>
    </row>
    <row r="18" spans="1:2" x14ac:dyDescent="0.3">
      <c r="A18" s="1">
        <v>110</v>
      </c>
      <c r="B18">
        <f>($A18-$D$2)*($A18-$D$2)</f>
        <v>85.97831007913355</v>
      </c>
    </row>
    <row r="19" spans="1:2" x14ac:dyDescent="0.3">
      <c r="A19" s="1">
        <v>111</v>
      </c>
      <c r="B19">
        <f>($A19-$D$2)*($A19-$D$2)</f>
        <v>68.433412119949892</v>
      </c>
    </row>
    <row r="20" spans="1:2" x14ac:dyDescent="0.3">
      <c r="A20" s="1">
        <v>111.5</v>
      </c>
      <c r="B20">
        <f>($A20-$D$2)*($A20-$D$2)</f>
        <v>60.410963140358064</v>
      </c>
    </row>
    <row r="21" spans="1:2" x14ac:dyDescent="0.3">
      <c r="A21" s="1">
        <v>112</v>
      </c>
      <c r="B21">
        <f>($A21-$D$2)*($A21-$D$2)</f>
        <v>52.888514160766235</v>
      </c>
    </row>
    <row r="22" spans="1:2" x14ac:dyDescent="0.3">
      <c r="A22" s="1">
        <v>112.3</v>
      </c>
      <c r="B22">
        <f>($A22-$D$2)*($A22-$D$2)</f>
        <v>48.615044773011171</v>
      </c>
    </row>
    <row r="23" spans="1:2" x14ac:dyDescent="0.3">
      <c r="A23" s="1">
        <v>112.5</v>
      </c>
      <c r="B23">
        <f>($A23-$D$2)*($A23-$D$2)</f>
        <v>45.866065181174406</v>
      </c>
    </row>
    <row r="24" spans="1:2" x14ac:dyDescent="0.3">
      <c r="A24" s="1">
        <v>112.9</v>
      </c>
      <c r="B24">
        <f>($A24-$D$2)*($A24-$D$2)</f>
        <v>40.608105997500864</v>
      </c>
    </row>
    <row r="25" spans="1:2" x14ac:dyDescent="0.3">
      <c r="A25" s="1">
        <v>113</v>
      </c>
      <c r="B25">
        <f>($A25-$D$2)*($A25-$D$2)</f>
        <v>39.343616201582577</v>
      </c>
    </row>
    <row r="26" spans="1:2" x14ac:dyDescent="0.3">
      <c r="A26" s="1">
        <v>113.2</v>
      </c>
      <c r="B26">
        <f>($A26-$D$2)*($A26-$D$2)</f>
        <v>36.874636609745806</v>
      </c>
    </row>
    <row r="27" spans="1:2" x14ac:dyDescent="0.3">
      <c r="A27" s="1">
        <v>113.5</v>
      </c>
      <c r="B27">
        <f>($A27-$D$2)*($A27-$D$2)</f>
        <v>33.321167221990748</v>
      </c>
    </row>
    <row r="28" spans="1:2" x14ac:dyDescent="0.3">
      <c r="A28" s="1">
        <v>114</v>
      </c>
      <c r="B28">
        <f>($A28-$D$2)*($A28-$D$2)</f>
        <v>27.798718242398916</v>
      </c>
    </row>
    <row r="29" spans="1:2" x14ac:dyDescent="0.3">
      <c r="A29" s="1">
        <v>114.1</v>
      </c>
      <c r="B29">
        <f>($A29-$D$2)*($A29-$D$2)</f>
        <v>26.75422844648061</v>
      </c>
    </row>
    <row r="30" spans="1:2" x14ac:dyDescent="0.3">
      <c r="A30" s="1">
        <v>114.5</v>
      </c>
      <c r="B30">
        <f>($A30-$D$2)*($A30-$D$2)</f>
        <v>22.776269262807087</v>
      </c>
    </row>
    <row r="31" spans="1:2" x14ac:dyDescent="0.3">
      <c r="A31" s="1">
        <v>115</v>
      </c>
      <c r="B31">
        <f>($A31-$D$2)*($A31-$D$2)</f>
        <v>18.253820283215259</v>
      </c>
    </row>
    <row r="32" spans="1:2" x14ac:dyDescent="0.3">
      <c r="A32" s="1">
        <v>115.2</v>
      </c>
      <c r="B32">
        <f>($A32-$D$2)*($A32-$D$2)</f>
        <v>16.584840691378503</v>
      </c>
    </row>
    <row r="33" spans="1:2" x14ac:dyDescent="0.3">
      <c r="A33" s="1">
        <v>115.5</v>
      </c>
      <c r="B33">
        <f>($A33-$D$2)*($A33-$D$2)</f>
        <v>14.23137130362343</v>
      </c>
    </row>
    <row r="34" spans="1:2" x14ac:dyDescent="0.3">
      <c r="A34" s="1">
        <v>115.7</v>
      </c>
      <c r="B34">
        <f>($A34-$D$2)*($A34-$D$2)</f>
        <v>12.762391711786679</v>
      </c>
    </row>
    <row r="35" spans="1:2" x14ac:dyDescent="0.3">
      <c r="A35" s="1">
        <v>116</v>
      </c>
      <c r="B35">
        <f>($A35-$D$2)*($A35-$D$2)</f>
        <v>10.708922324031601</v>
      </c>
    </row>
    <row r="36" spans="1:2" x14ac:dyDescent="0.3">
      <c r="A36" s="1">
        <v>116.5</v>
      </c>
      <c r="B36">
        <f>($A36-$D$2)*($A36-$D$2)</f>
        <v>7.686473344439773</v>
      </c>
    </row>
    <row r="37" spans="1:2" x14ac:dyDescent="0.3">
      <c r="A37" s="1">
        <v>116.9</v>
      </c>
      <c r="B37">
        <f>($A37-$D$2)*($A37-$D$2)</f>
        <v>5.628514160766283</v>
      </c>
    </row>
    <row r="38" spans="1:2" x14ac:dyDescent="0.3">
      <c r="A38" s="1">
        <v>117</v>
      </c>
      <c r="B38">
        <f>($A38-$D$2)*($A38-$D$2)</f>
        <v>5.1640243648479442</v>
      </c>
    </row>
    <row r="39" spans="1:2" x14ac:dyDescent="0.3">
      <c r="A39" s="1">
        <v>117.5</v>
      </c>
      <c r="B39">
        <f>($A39-$D$2)*($A39-$D$2)</f>
        <v>3.141575385256115</v>
      </c>
    </row>
    <row r="40" spans="1:2" x14ac:dyDescent="0.3">
      <c r="A40" s="1">
        <v>117.5</v>
      </c>
      <c r="B40">
        <f>($A40-$D$2)*($A40-$D$2)</f>
        <v>3.141575385256115</v>
      </c>
    </row>
    <row r="41" spans="1:2" x14ac:dyDescent="0.3">
      <c r="A41" s="1">
        <v>118</v>
      </c>
      <c r="B41">
        <f>($A41-$D$2)*($A41-$D$2)</f>
        <v>1.6191264056642862</v>
      </c>
    </row>
    <row r="42" spans="1:2" x14ac:dyDescent="0.3">
      <c r="A42" s="1">
        <v>118.1</v>
      </c>
      <c r="B42">
        <f>($A42-$D$2)*($A42-$D$2)</f>
        <v>1.3746366097459339</v>
      </c>
    </row>
    <row r="43" spans="1:2" x14ac:dyDescent="0.3">
      <c r="A43" s="1">
        <v>118.3</v>
      </c>
      <c r="B43">
        <f>($A43-$D$2)*($A43-$D$2)</f>
        <v>0.94565701790919454</v>
      </c>
    </row>
    <row r="44" spans="1:2" x14ac:dyDescent="0.3">
      <c r="A44" s="1">
        <v>118.5</v>
      </c>
      <c r="B44">
        <f>($A44-$D$2)*($A44-$D$2)</f>
        <v>0.59667742607245755</v>
      </c>
    </row>
    <row r="45" spans="1:2" x14ac:dyDescent="0.3">
      <c r="A45" s="1">
        <v>118.9</v>
      </c>
      <c r="B45">
        <f>($A45-$D$2)*($A45-$D$2)</f>
        <v>0.13871824239899025</v>
      </c>
    </row>
    <row r="46" spans="1:2" x14ac:dyDescent="0.3">
      <c r="A46" s="1">
        <v>119</v>
      </c>
      <c r="B46">
        <f>($A46-$D$2)*($A46-$D$2)</f>
        <v>7.4228446480628735E-2</v>
      </c>
    </row>
    <row r="47" spans="1:2" x14ac:dyDescent="0.3">
      <c r="A47" s="1">
        <v>119.2</v>
      </c>
      <c r="B47">
        <f>($A47-$D$2)*($A47-$D$2)</f>
        <v>5.2488546438968125E-3</v>
      </c>
    </row>
    <row r="48" spans="1:2" x14ac:dyDescent="0.3">
      <c r="A48" s="1">
        <v>119.5</v>
      </c>
      <c r="B48">
        <f>($A48-$D$2)*($A48-$D$2)</f>
        <v>5.1779466888799953E-2</v>
      </c>
    </row>
    <row r="49" spans="1:6" x14ac:dyDescent="0.3">
      <c r="A49" s="1">
        <v>119.6</v>
      </c>
      <c r="B49">
        <f>($A49-$D$2)*($A49-$D$2)</f>
        <v>0.10728967097043048</v>
      </c>
    </row>
    <row r="50" spans="1:6" x14ac:dyDescent="0.3">
      <c r="A50" s="1">
        <v>119.8</v>
      </c>
      <c r="B50">
        <f>($A50-$D$2)*($A50-$D$2)</f>
        <v>0.27831007913369971</v>
      </c>
    </row>
    <row r="51" spans="1:6" x14ac:dyDescent="0.3">
      <c r="A51" s="1">
        <v>120</v>
      </c>
      <c r="B51">
        <f>($A51-$D$2)*($A51-$D$2)</f>
        <v>0.52933048729697119</v>
      </c>
    </row>
    <row r="52" spans="1:6" x14ac:dyDescent="0.3">
      <c r="A52" s="1">
        <v>120.2</v>
      </c>
      <c r="B52">
        <f>($A52-$D$2)*($A52-$D$2)</f>
        <v>0.8603508954602449</v>
      </c>
    </row>
    <row r="53" spans="1:6" x14ac:dyDescent="0.3">
      <c r="A53" s="1">
        <v>120.6</v>
      </c>
      <c r="B53">
        <f>($A53-$D$2)*($A53-$D$2)</f>
        <v>1.7623917117867616</v>
      </c>
    </row>
    <row r="54" spans="1:6" x14ac:dyDescent="0.3">
      <c r="A54" s="1">
        <v>120.8</v>
      </c>
      <c r="B54">
        <f>($A54-$D$2)*($A54-$D$2)</f>
        <v>2.3334121199500366</v>
      </c>
    </row>
    <row r="55" spans="1:6" x14ac:dyDescent="0.3">
      <c r="A55" s="1">
        <v>121</v>
      </c>
      <c r="B55">
        <f>($A55-$D$2)*($A55-$D$2)</f>
        <v>2.9844325281133135</v>
      </c>
    </row>
    <row r="56" spans="1:6" x14ac:dyDescent="0.3">
      <c r="A56" s="1">
        <v>121.1</v>
      </c>
      <c r="B56">
        <f>($A56-$D$2)*($A56-$D$2)</f>
        <v>3.3399427321949271</v>
      </c>
    </row>
    <row r="57" spans="1:6" x14ac:dyDescent="0.3">
      <c r="A57" s="1">
        <v>121.5</v>
      </c>
      <c r="B57">
        <f>($A57-$D$2)*($A57-$D$2)</f>
        <v>4.9619835485214852</v>
      </c>
    </row>
    <row r="58" spans="1:6" x14ac:dyDescent="0.3">
      <c r="A58" s="1">
        <v>121.9</v>
      </c>
      <c r="B58">
        <f>($A58-$D$2)*($A58-$D$2)</f>
        <v>6.9040243648480519</v>
      </c>
    </row>
    <row r="59" spans="1:6" x14ac:dyDescent="0.3">
      <c r="A59" s="1">
        <v>122</v>
      </c>
      <c r="B59">
        <f>($A59-$D$2)*($A59-$D$2)</f>
        <v>7.4395345689296564</v>
      </c>
    </row>
    <row r="60" spans="1:6" x14ac:dyDescent="0.3">
      <c r="A60" s="1">
        <v>122.2</v>
      </c>
      <c r="B60">
        <f>($A60-$D$2)*($A60-$D$2)</f>
        <v>8.5705549770929412</v>
      </c>
    </row>
    <row r="61" spans="1:6" x14ac:dyDescent="0.3">
      <c r="A61" s="1">
        <v>122.5</v>
      </c>
      <c r="B61">
        <f>($A61-$D$2)*($A61-$D$2)</f>
        <v>10.417085589337827</v>
      </c>
    </row>
    <row r="62" spans="1:6" x14ac:dyDescent="0.3">
      <c r="A62" s="1">
        <v>122.6</v>
      </c>
      <c r="B62">
        <f>($A62-$D$2)*($A62-$D$2)</f>
        <v>11.072595793419424</v>
      </c>
    </row>
    <row r="63" spans="1:6" x14ac:dyDescent="0.3">
      <c r="A63" s="1">
        <v>122.9</v>
      </c>
      <c r="B63">
        <f>($A63-$D$2)*($A63-$D$2)</f>
        <v>13.159126405664406</v>
      </c>
    </row>
    <row r="64" spans="1:6" x14ac:dyDescent="0.3">
      <c r="A64" s="1">
        <v>123</v>
      </c>
      <c r="B64">
        <f>($A64-$D$2)*($A64-$D$2)</f>
        <v>13.894636609745998</v>
      </c>
      <c r="E64" s="19"/>
      <c r="F64" s="19"/>
    </row>
    <row r="65" spans="1:2" x14ac:dyDescent="0.3">
      <c r="A65" s="1">
        <v>123</v>
      </c>
      <c r="B65">
        <f>($A65-$D$2)*($A65-$D$2)</f>
        <v>13.894636609745998</v>
      </c>
    </row>
    <row r="66" spans="1:2" x14ac:dyDescent="0.3">
      <c r="A66" s="1">
        <v>123.1</v>
      </c>
      <c r="B66">
        <f>($A66-$D$2)*($A66-$D$2)</f>
        <v>14.65014681382759</v>
      </c>
    </row>
    <row r="67" spans="1:2" x14ac:dyDescent="0.3">
      <c r="A67" s="1">
        <v>123.2</v>
      </c>
      <c r="B67">
        <f>($A67-$D$2)*($A67-$D$2)</f>
        <v>15.425657017909289</v>
      </c>
    </row>
    <row r="68" spans="1:2" x14ac:dyDescent="0.3">
      <c r="A68" s="1">
        <v>123.5</v>
      </c>
      <c r="B68">
        <f>($A68-$D$2)*($A68-$D$2)</f>
        <v>17.872187630154169</v>
      </c>
    </row>
    <row r="69" spans="1:2" x14ac:dyDescent="0.3">
      <c r="A69" s="1">
        <v>123.5</v>
      </c>
      <c r="B69">
        <f>($A69-$D$2)*($A69-$D$2)</f>
        <v>17.872187630154169</v>
      </c>
    </row>
    <row r="70" spans="1:2" x14ac:dyDescent="0.3">
      <c r="A70" s="1">
        <v>123.8</v>
      </c>
      <c r="B70">
        <f>($A70-$D$2)*($A70-$D$2)</f>
        <v>20.498718242399047</v>
      </c>
    </row>
    <row r="71" spans="1:2" x14ac:dyDescent="0.3">
      <c r="A71" s="1">
        <v>123.9</v>
      </c>
      <c r="B71">
        <f>($A71-$D$2)*($A71-$D$2)</f>
        <v>21.41422844648076</v>
      </c>
    </row>
    <row r="72" spans="1:2" x14ac:dyDescent="0.3">
      <c r="A72" s="1">
        <v>124</v>
      </c>
      <c r="B72">
        <f>($A72-$D$2)*($A72-$D$2)</f>
        <v>22.34973865056234</v>
      </c>
    </row>
    <row r="73" spans="1:2" x14ac:dyDescent="0.3">
      <c r="A73" s="1">
        <v>124.5</v>
      </c>
      <c r="B73">
        <f>($A73-$D$2)*($A73-$D$2)</f>
        <v>27.327289670970512</v>
      </c>
    </row>
    <row r="74" spans="1:2" x14ac:dyDescent="0.3">
      <c r="A74" s="1">
        <v>124.8</v>
      </c>
      <c r="B74">
        <f>($A74-$D$2)*($A74-$D$2)</f>
        <v>30.553820283215384</v>
      </c>
    </row>
    <row r="75" spans="1:2" x14ac:dyDescent="0.3">
      <c r="A75" s="1">
        <v>125</v>
      </c>
      <c r="B75">
        <f>($A75-$D$2)*($A75-$D$2)</f>
        <v>32.804840691378686</v>
      </c>
    </row>
    <row r="76" spans="1:2" x14ac:dyDescent="0.3">
      <c r="A76" s="1">
        <v>125.5</v>
      </c>
      <c r="B76">
        <f>($A76-$D$2)*($A76-$D$2)</f>
        <v>38.782391711786858</v>
      </c>
    </row>
    <row r="77" spans="1:2" x14ac:dyDescent="0.3">
      <c r="A77" s="1">
        <v>126</v>
      </c>
      <c r="B77">
        <f>($A77-$D$2)*($A77-$D$2)</f>
        <v>45.259942732195029</v>
      </c>
    </row>
    <row r="78" spans="1:2" x14ac:dyDescent="0.3">
      <c r="A78" s="1">
        <v>126.1</v>
      </c>
      <c r="B78">
        <f>($A78-$D$2)*($A78-$D$2)</f>
        <v>46.615452936276583</v>
      </c>
    </row>
    <row r="79" spans="1:2" x14ac:dyDescent="0.3">
      <c r="A79" s="1">
        <v>126.5</v>
      </c>
      <c r="B79">
        <f>($A79-$D$2)*($A79-$D$2)</f>
        <v>52.2374937526032</v>
      </c>
    </row>
    <row r="80" spans="1:2" x14ac:dyDescent="0.3">
      <c r="A80" s="1">
        <v>127</v>
      </c>
      <c r="B80">
        <f>($A80-$D$2)*($A80-$D$2)</f>
        <v>59.715044773011371</v>
      </c>
    </row>
    <row r="81" spans="1:2" x14ac:dyDescent="0.3">
      <c r="A81" s="1">
        <v>127.5</v>
      </c>
      <c r="B81">
        <f>($A81-$D$2)*($A81-$D$2)</f>
        <v>67.692595793419542</v>
      </c>
    </row>
    <row r="82" spans="1:2" x14ac:dyDescent="0.3">
      <c r="A82" s="1">
        <v>127.8</v>
      </c>
      <c r="B82">
        <f>($A82-$D$2)*($A82-$D$2)</f>
        <v>72.719126405664397</v>
      </c>
    </row>
    <row r="83" spans="1:2" x14ac:dyDescent="0.3">
      <c r="A83" s="1">
        <v>128</v>
      </c>
      <c r="B83">
        <f>($A83-$D$2)*($A83-$D$2)</f>
        <v>76.170146813827714</v>
      </c>
    </row>
    <row r="84" spans="1:2" x14ac:dyDescent="0.3">
      <c r="A84" s="1">
        <v>128.5</v>
      </c>
      <c r="B84">
        <f>($A84-$D$2)*($A84-$D$2)</f>
        <v>85.147697834235885</v>
      </c>
    </row>
    <row r="85" spans="1:2" x14ac:dyDescent="0.3">
      <c r="A85" s="1">
        <v>129</v>
      </c>
      <c r="B85">
        <f>($A85-$D$2)*($A85-$D$2)</f>
        <v>94.625248854644056</v>
      </c>
    </row>
    <row r="86" spans="1:2" x14ac:dyDescent="0.3">
      <c r="A86" s="1">
        <v>129.5</v>
      </c>
      <c r="B86">
        <f>($A86-$D$2)*($A86-$D$2)</f>
        <v>104.60279987505223</v>
      </c>
    </row>
    <row r="87" spans="1:2" x14ac:dyDescent="0.3">
      <c r="A87" s="1">
        <v>129.9</v>
      </c>
      <c r="B87">
        <f>($A87-$D$2)*($A87-$D$2)</f>
        <v>112.94484069137889</v>
      </c>
    </row>
    <row r="88" spans="1:2" x14ac:dyDescent="0.3">
      <c r="A88" s="1">
        <v>130</v>
      </c>
      <c r="B88">
        <f>($A88-$D$2)*($A88-$D$2)</f>
        <v>115.0803508954604</v>
      </c>
    </row>
    <row r="89" spans="1:2" x14ac:dyDescent="0.3">
      <c r="A89" s="1">
        <v>131</v>
      </c>
      <c r="B89">
        <f>($A89-$D$2)*($A89-$D$2)</f>
        <v>137.53545293627673</v>
      </c>
    </row>
    <row r="90" spans="1:2" x14ac:dyDescent="0.3">
      <c r="A90" s="1">
        <v>131.4</v>
      </c>
      <c r="B90">
        <f>($A90-$D$2)*($A90-$D$2)</f>
        <v>147.0774937526034</v>
      </c>
    </row>
    <row r="91" spans="1:2" x14ac:dyDescent="0.3">
      <c r="A91" s="1">
        <v>132</v>
      </c>
      <c r="B91">
        <f>($A91-$D$2)*($A91-$D$2)</f>
        <v>161.99055497709307</v>
      </c>
    </row>
    <row r="92" spans="1:2" x14ac:dyDescent="0.3">
      <c r="A92" s="1">
        <v>133</v>
      </c>
      <c r="B92">
        <f>($A92-$D$2)*($A92-$D$2)</f>
        <v>188.44565701790941</v>
      </c>
    </row>
    <row r="93" spans="1:2" x14ac:dyDescent="0.3">
      <c r="A93" s="1">
        <v>133.6</v>
      </c>
      <c r="B93">
        <f>($A93-$D$2)*($A93-$D$2)</f>
        <v>205.27871824239907</v>
      </c>
    </row>
    <row r="94" spans="1:2" x14ac:dyDescent="0.3">
      <c r="A94" s="1">
        <v>134</v>
      </c>
      <c r="B94">
        <f>($A94-$D$2)*($A94-$D$2)</f>
        <v>216.90075905872575</v>
      </c>
    </row>
    <row r="95" spans="1:2" x14ac:dyDescent="0.3">
      <c r="A95" s="1">
        <v>134.19999999999999</v>
      </c>
      <c r="B95">
        <f>($A95-$D$2)*($A95-$D$2)</f>
        <v>222.83177946688869</v>
      </c>
    </row>
    <row r="96" spans="1:2" x14ac:dyDescent="0.3">
      <c r="A96" s="1">
        <v>135</v>
      </c>
      <c r="B96">
        <f>($A96-$D$2)*($A96-$D$2)</f>
        <v>247.3558610995421</v>
      </c>
    </row>
    <row r="97" spans="1:2" x14ac:dyDescent="0.3">
      <c r="A97" s="1">
        <v>135.80000000000001</v>
      </c>
      <c r="B97">
        <f>($A97-$D$2)*($A97-$D$2)</f>
        <v>273.15994273219553</v>
      </c>
    </row>
    <row r="98" spans="1:2" x14ac:dyDescent="0.3">
      <c r="A98" s="1">
        <v>138</v>
      </c>
      <c r="B98">
        <f>($A98-$D$2)*($A98-$D$2)</f>
        <v>350.72116722199115</v>
      </c>
    </row>
    <row r="99" spans="1:2" x14ac:dyDescent="0.3">
      <c r="A99" s="1">
        <v>140</v>
      </c>
      <c r="B99">
        <f>($A99-$D$2)*($A99-$D$2)</f>
        <v>429.63137130362384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ABC1-88E9-4365-B4B4-84834744FB13}">
  <dimension ref="A1:K14"/>
  <sheetViews>
    <sheetView tabSelected="1" workbookViewId="0">
      <selection activeCell="E25" sqref="E25"/>
    </sheetView>
  </sheetViews>
  <sheetFormatPr defaultRowHeight="14.4" x14ac:dyDescent="0.3"/>
  <cols>
    <col min="1" max="1" width="19.5546875" customWidth="1"/>
    <col min="2" max="2" width="29.88671875" customWidth="1"/>
    <col min="3" max="3" width="17.33203125" customWidth="1"/>
    <col min="4" max="4" width="21.44140625" customWidth="1"/>
    <col min="5" max="5" width="13.88671875" customWidth="1"/>
    <col min="8" max="8" width="10.33203125" customWidth="1"/>
  </cols>
  <sheetData>
    <row r="1" spans="1:11" ht="24.6" customHeight="1" x14ac:dyDescent="0.3">
      <c r="A1" s="10" t="s">
        <v>11</v>
      </c>
      <c r="B1" s="10" t="s">
        <v>1</v>
      </c>
      <c r="C1" s="10" t="s">
        <v>2</v>
      </c>
      <c r="D1" s="10" t="s">
        <v>3</v>
      </c>
      <c r="E1" s="10" t="s">
        <v>4</v>
      </c>
      <c r="F1" s="4"/>
      <c r="G1" s="6"/>
    </row>
    <row r="2" spans="1:11" x14ac:dyDescent="0.3">
      <c r="A2" s="11">
        <v>1</v>
      </c>
      <c r="B2" s="12" t="s">
        <v>9</v>
      </c>
      <c r="C2" s="11">
        <v>40</v>
      </c>
      <c r="D2" s="11">
        <v>2400</v>
      </c>
      <c r="E2" s="11">
        <v>180000</v>
      </c>
      <c r="F2" s="5"/>
      <c r="G2" s="7"/>
    </row>
    <row r="3" spans="1:11" x14ac:dyDescent="0.3">
      <c r="A3" s="11">
        <v>2</v>
      </c>
      <c r="B3" s="12" t="s">
        <v>10</v>
      </c>
      <c r="C3" s="11">
        <v>60</v>
      </c>
      <c r="D3" s="11">
        <v>3200</v>
      </c>
      <c r="E3" s="11">
        <v>200000</v>
      </c>
      <c r="F3" s="5"/>
      <c r="G3" s="7"/>
    </row>
    <row r="4" spans="1:11" x14ac:dyDescent="0.3">
      <c r="A4" s="5"/>
      <c r="B4" s="5"/>
      <c r="C4" s="17">
        <f>SUM(C2:C3)</f>
        <v>100</v>
      </c>
      <c r="D4" s="5"/>
      <c r="E4" s="5"/>
      <c r="F4" s="5"/>
      <c r="G4" s="8"/>
    </row>
    <row r="5" spans="1:11" x14ac:dyDescent="0.3">
      <c r="A5" s="5"/>
      <c r="B5" s="5"/>
      <c r="C5" s="5"/>
      <c r="D5" s="5"/>
      <c r="E5" s="5"/>
      <c r="F5" s="5"/>
      <c r="G5" s="9"/>
      <c r="H5" s="5"/>
      <c r="I5" s="5"/>
      <c r="J5" s="5"/>
      <c r="K5" s="5"/>
    </row>
    <row r="6" spans="1:1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 ht="31.8" customHeight="1" x14ac:dyDescent="0.3">
      <c r="A8" s="24" t="s">
        <v>17</v>
      </c>
      <c r="B8" s="13" t="s">
        <v>5</v>
      </c>
      <c r="C8" s="10" t="s">
        <v>6</v>
      </c>
      <c r="D8" s="10" t="s">
        <v>7</v>
      </c>
      <c r="E8" s="10" t="s">
        <v>8</v>
      </c>
      <c r="F8" s="5"/>
      <c r="G8" s="5"/>
      <c r="H8" s="5"/>
      <c r="I8" s="5"/>
      <c r="J8" s="5"/>
      <c r="K8" s="5"/>
    </row>
    <row r="9" spans="1:11" x14ac:dyDescent="0.3">
      <c r="A9" s="23">
        <f>C2*D2</f>
        <v>96000</v>
      </c>
      <c r="B9" s="14">
        <f>$E$2*$C$2</f>
        <v>7200000</v>
      </c>
      <c r="C9" s="15">
        <f>(($D$2-A11)^2)*$C$2</f>
        <v>9216000</v>
      </c>
      <c r="D9" s="11">
        <f>SUM(B11:C11)</f>
        <v>345600</v>
      </c>
      <c r="E9" s="16">
        <f>SQRT(D9)/A11</f>
        <v>0.20412414523193154</v>
      </c>
    </row>
    <row r="10" spans="1:11" x14ac:dyDescent="0.3">
      <c r="A10" s="23">
        <f>C3*D3</f>
        <v>192000</v>
      </c>
      <c r="B10" s="14">
        <f>$E$3*$C$3</f>
        <v>12000000</v>
      </c>
      <c r="C10" s="15">
        <f>(($D$3-A11)^2)*$C$3</f>
        <v>6144000</v>
      </c>
      <c r="D10" s="5"/>
      <c r="E10" s="5"/>
    </row>
    <row r="11" spans="1:11" x14ac:dyDescent="0.3">
      <c r="A11" s="22">
        <f>(A9+A10)/C4</f>
        <v>2880</v>
      </c>
      <c r="B11" s="18">
        <f>SUM(B9:B10)/$C$4</f>
        <v>192000</v>
      </c>
      <c r="C11" s="17">
        <f>SUM(C9:C10)/$C$4</f>
        <v>153600</v>
      </c>
      <c r="D11" s="5"/>
      <c r="E11" s="5"/>
    </row>
    <row r="14" spans="1:11" ht="10.199999999999999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2019-01-10T18:55:32Z</dcterms:modified>
</cp:coreProperties>
</file>