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codevofact\public\formats\"/>
    </mc:Choice>
  </mc:AlternateContent>
  <xr:revisionPtr revIDLastSave="0" documentId="13_ncr:1_{19669CBE-14F7-403C-9175-5F147D91F48C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Item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2" i="1" l="1"/>
  <c r="I2" i="1" s="1"/>
  <c r="N3" i="1"/>
  <c r="I3" i="1" s="1"/>
  <c r="N4" i="1"/>
  <c r="I4" i="1" s="1"/>
  <c r="N5" i="1"/>
  <c r="I5" i="1" s="1"/>
  <c r="N6" i="1"/>
  <c r="I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A1" authorId="0" shapeId="0" xr:uid="{F036E284-A1FC-48CB-BDE0-23A095441064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Obligatorio</t>
        </r>
      </text>
    </comment>
    <comment ref="D1" authorId="0" shapeId="0" xr:uid="{3FB13FA7-8319-4D98-85D7-672D9F457FD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Obligatorio</t>
        </r>
      </text>
    </comment>
    <comment ref="N1" authorId="0" shapeId="0" xr:uid="{E1DC3B2F-D957-4888-91C9-E61328F19B8E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Obligatorio</t>
        </r>
      </text>
    </comment>
    <comment ref="O1" authorId="0" shapeId="0" xr:uid="{FC2DD9E2-9DD1-41FE-8537-9C8988D746B4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Mayor al Stock Mínimo</t>
        </r>
      </text>
    </comment>
    <comment ref="S1" authorId="0" shapeId="0" xr:uid="{CFCA02CF-249D-41A7-A298-555B323387F9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Obligatorio
NIU = Unidad</t>
        </r>
      </text>
    </comment>
    <comment ref="T1" authorId="0" shapeId="0" xr:uid="{7EFA1299-1E51-4ECB-9F65-D7375E21C016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Obligatorio
PEN = Soles</t>
        </r>
      </text>
    </comment>
    <comment ref="U1" authorId="0" shapeId="0" xr:uid="{FE45F371-3EE1-45C9-90A1-5AC7416873FA}">
      <text>
        <r>
          <rPr>
            <b/>
            <sz val="9"/>
            <color indexed="81"/>
            <rFont val="Tahoma"/>
            <charset val="1"/>
          </rPr>
          <t xml:space="preserve">HP:
</t>
        </r>
        <r>
          <rPr>
            <sz val="9"/>
            <color indexed="81"/>
            <rFont val="Tahoma"/>
            <family val="2"/>
          </rPr>
          <t>Obligatorio</t>
        </r>
        <r>
          <rPr>
            <sz val="9"/>
            <color indexed="81"/>
            <rFont val="Tahoma"/>
            <charset val="1"/>
          </rPr>
          <t xml:space="preserve">
10 → Gravado Operación Onerosa</t>
        </r>
      </text>
    </comment>
    <comment ref="V1" authorId="0" shapeId="0" xr:uid="{4E6F0B69-4335-4A01-A300-5E2C5152F67E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Obligatorio
10 → Gravado Operación Onerosa
</t>
        </r>
      </text>
    </comment>
  </commentList>
</comments>
</file>

<file path=xl/sharedStrings.xml><?xml version="1.0" encoding="utf-8"?>
<sst xmlns="http://schemas.openxmlformats.org/spreadsheetml/2006/main" count="74" uniqueCount="56">
  <si>
    <t>Código Interno</t>
  </si>
  <si>
    <t>Código Tipo de Unidad</t>
  </si>
  <si>
    <t>Código Tipo de Moneda</t>
  </si>
  <si>
    <t>Codigo Tipo de Afectación del Igv Venta</t>
  </si>
  <si>
    <t>Tiene Igv</t>
  </si>
  <si>
    <t>Precio Unitario Compra</t>
  </si>
  <si>
    <t>Codigo Tipo de Afectación del Igv Compra</t>
  </si>
  <si>
    <t>Stock</t>
  </si>
  <si>
    <t>Stock Mínimo</t>
  </si>
  <si>
    <t>Marca</t>
  </si>
  <si>
    <t>Descripcion</t>
  </si>
  <si>
    <t>Nombre secundario</t>
  </si>
  <si>
    <t>Cód barras</t>
  </si>
  <si>
    <t>NIU</t>
  </si>
  <si>
    <t>PEN</t>
  </si>
  <si>
    <t>SI</t>
  </si>
  <si>
    <t>Adidas</t>
  </si>
  <si>
    <t>NO</t>
  </si>
  <si>
    <t>Ivanna Almendariz</t>
  </si>
  <si>
    <t>Desc 1</t>
  </si>
  <si>
    <t>Desc 2</t>
  </si>
  <si>
    <t>Nombre sec 1</t>
  </si>
  <si>
    <t>Nombre sec 2</t>
  </si>
  <si>
    <t>Desc 3</t>
  </si>
  <si>
    <t>Nombre sec 3</t>
  </si>
  <si>
    <t>Desc 4</t>
  </si>
  <si>
    <t>Nombre sec 4</t>
  </si>
  <si>
    <t>Desc 5</t>
  </si>
  <si>
    <t>Nombre sec 5</t>
  </si>
  <si>
    <t>Nombre del Producto</t>
  </si>
  <si>
    <t>Precio de Costo</t>
  </si>
  <si>
    <t>% Descuento</t>
  </si>
  <si>
    <t>Precio Marca</t>
  </si>
  <si>
    <t>Precio Unitario Venta Concept</t>
  </si>
  <si>
    <t>Color</t>
  </si>
  <si>
    <t>Talla</t>
  </si>
  <si>
    <t>Amarillo</t>
  </si>
  <si>
    <t>Rojo</t>
  </si>
  <si>
    <t>Verde</t>
  </si>
  <si>
    <t>Azul</t>
  </si>
  <si>
    <t>S</t>
  </si>
  <si>
    <t>M</t>
  </si>
  <si>
    <t>IAL000001</t>
  </si>
  <si>
    <t>IAL000002</t>
  </si>
  <si>
    <t>IAL000003</t>
  </si>
  <si>
    <t>IAL000004</t>
  </si>
  <si>
    <t>IAL000005</t>
  </si>
  <si>
    <t>PRODUCTO A</t>
  </si>
  <si>
    <t>PRODUCTO B</t>
  </si>
  <si>
    <t>PRODUCTO C</t>
  </si>
  <si>
    <t>PRODUCTO D</t>
  </si>
  <si>
    <t>PRODUCTO E</t>
  </si>
  <si>
    <t>Código de Marca</t>
  </si>
  <si>
    <t>% Marca</t>
  </si>
  <si>
    <t>Precio venta de Final</t>
  </si>
  <si>
    <t>Almacen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</si>
</sst>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Calibri"/>
      <family val="2"/>
      <charset val="1"/>
    </font>
    <font>
      <sz val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6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2" fontId="7" fillId="0" borderId="0" xfId="0" applyNumberFormat="1" applyFont="1" applyAlignment="1">
      <alignment horizontal="left" vertical="center"/>
    </xf>
    <xf numFmtId="9" fontId="7" fillId="0" borderId="0" xfId="0" applyNumberFormat="1" applyFont="1" applyAlignment="1">
      <alignment horizontal="left" vertical="center"/>
    </xf>
    <xf numFmtId="0" fontId="7" fillId="0" borderId="0" xfId="0" quotePrefix="1" applyFont="1" applyAlignment="1">
      <alignment horizontal="left" vertical="center"/>
    </xf>
  </cellXfs>
  <cellStyles count="1">
    <cellStyle name="Normal" xfId="0" builtinId="0"/>
  </cellStyles>
  <dxfs count="26">
    <dxf>
      <font>
        <strike val="0"/>
        <outline val="0"/>
        <shadow val="0"/>
        <u val="none"/>
        <vertAlign val="baseline"/>
        <sz val="10"/>
        <color auto="1"/>
        <name val="Calibri"/>
        <family val="2"/>
        <charset val="1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charset val="1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charset val="1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charset val="1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charset val="1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charset val="1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charset val="1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charset val="1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charset val="1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charset val="1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charset val="1"/>
        <scheme val="none"/>
      </font>
      <numFmt numFmtId="2" formatCode="0.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charset val="1"/>
        <scheme val="none"/>
      </font>
      <numFmt numFmtId="13" formatCode="0%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charset val="1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charset val="1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charset val="1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charset val="1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charset val="1"/>
        <scheme val="none"/>
      </font>
      <numFmt numFmtId="2" formatCode="0.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charset val="1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charset val="1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charset val="1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charset val="1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charset val="1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charset val="1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charset val="1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charset val="1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charset val="1"/>
        <scheme val="none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05A68B-5976-4CCA-94A7-E43AECAAD874}" name="Tabla1" displayName="Tabla1" ref="A1:X6" totalsRowShown="0" headerRowDxfId="25" dataDxfId="24">
  <autoFilter ref="A1:X6" xr:uid="{BC05A68B-5976-4CCA-94A7-E43AECAAD874}"/>
  <tableColumns count="24">
    <tableColumn id="1" xr3:uid="{5C8C03B3-6452-4FB9-9BD4-9DCCD854D1D2}" name="Código Interno" dataDxfId="23"/>
    <tableColumn id="29" xr3:uid="{1CAAE5C6-331D-41A2-9E6C-9C2ED9E046EF}" name="Código de Marca" dataDxfId="22"/>
    <tableColumn id="28" xr3:uid="{A90FC8A2-67AB-4BDA-8E17-1F584B311781}" name="Marca" dataDxfId="21"/>
    <tableColumn id="21" xr3:uid="{8049DA01-EBC4-49D6-9EC5-90755F1F681D}" name="Nombre del Producto" dataDxfId="20"/>
    <tableColumn id="27" xr3:uid="{63B929CD-7A11-4FBB-9822-686B7AFD6752}" name="Color" dataDxfId="19"/>
    <tableColumn id="19" xr3:uid="{F021B829-D6AF-4477-AFA3-5E2C31F6CBCF}" name="Talla" dataDxfId="18"/>
    <tableColumn id="18" xr3:uid="{1BA5FF8F-671A-4CCB-A1D0-1D04A10C5F08}" name="Precio Unitario Compra" dataDxfId="17"/>
    <tableColumn id="7" xr3:uid="{EC0BE49C-5992-49E0-B3C0-7021B3139550}" name="Precio de Costo" dataDxfId="16"/>
    <tableColumn id="23" xr3:uid="{3030A2C9-FDC4-4A39-ACF2-54ED9F71145E}" name="Precio Marca" dataDxfId="15">
      <calculatedColumnFormula>N2-(N2*J2)</calculatedColumnFormula>
    </tableColumn>
    <tableColumn id="36" xr3:uid="{26227BF2-9DA0-4D83-892A-9E8F3FFD2B0E}" name="% Marca" dataDxfId="14"/>
    <tableColumn id="9" xr3:uid="{6C3A1ADE-222E-4154-9BBF-E80C72A9DE0F}" name="Tiene Igv" dataDxfId="13"/>
    <tableColumn id="24" xr3:uid="{3D890253-018C-4B5A-8FCF-DD21FB874CDD}" name="Precio Unitario Venta Concept" dataDxfId="12"/>
    <tableColumn id="35" xr3:uid="{0A28E34D-9FC3-4B9A-9472-CE71FE07C72F}" name="% Descuento" dataDxfId="11"/>
    <tableColumn id="41" xr3:uid="{6109F5B4-6888-4F50-AD12-C7F4FB8628AE}" name="Precio venta de Final" dataDxfId="10">
      <calculatedColumnFormula>Tabla1[[#This Row],[Precio Unitario Venta Concept]]-(Tabla1[[#This Row],[Precio Unitario Venta Concept]]*Tabla1[[#This Row],[% Descuento]])</calculatedColumnFormula>
    </tableColumn>
    <tableColumn id="12" xr3:uid="{27E022FD-F4B6-4853-B934-3EC0279D8BCB}" name="Stock" dataDxfId="9"/>
    <tableColumn id="13" xr3:uid="{68A6FC4B-33E5-4114-BF29-222986CD4F96}" name="Stock Mínimo" dataDxfId="8"/>
    <tableColumn id="16" xr3:uid="{75F12F0D-49F7-4296-BE9D-50DE5AABA866}" name="Descripcion" dataDxfId="7"/>
    <tableColumn id="17" xr3:uid="{C382419D-DFB8-40CE-9646-824E64C1F46E}" name="Nombre secundario" dataDxfId="6"/>
    <tableColumn id="30" xr3:uid="{B5FE576D-3868-4844-BED5-74B17C5576EA}" name="Código Tipo de Unidad" dataDxfId="5"/>
    <tableColumn id="31" xr3:uid="{8D75061B-D053-4FAF-92BB-96BADF720A92}" name="Código Tipo de Moneda" dataDxfId="4"/>
    <tableColumn id="32" xr3:uid="{54CDF8DE-E341-48B9-B935-DE2FE02492E2}" name="Codigo Tipo de Afectación del Igv Venta" dataDxfId="3"/>
    <tableColumn id="33" xr3:uid="{A79911A2-47E0-44AB-9A8A-79B45C8A8E3D}" name="Codigo Tipo de Afectación del Igv Compra" dataDxfId="2"/>
    <tableColumn id="34" xr3:uid="{C4A2AA6D-7DA5-48C1-8921-65414A1C6F6F}" name="Cód barras" dataDxfId="1"/>
    <tableColumn id="2" xr3:uid="{A1E2C389-23B1-4377-851E-8429002D2EE1}" name="Almacen" dataDxfId="0"/>
  </tableColumns>
  <tableStyleInfo name="TableStyleLight8" showFirstColumn="0" showLastColumn="0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"/>
  <sheetViews>
    <sheetView showGridLines="0" tabSelected="1" zoomScaleNormal="100" workbookViewId="0"/>
  </sheetViews>
  <sheetFormatPr baseColWidth="10" defaultColWidth="10.5703125" defaultRowHeight="12.75" x14ac:dyDescent="0.25"/>
  <cols>
    <col min="1" max="1" width="20.42578125" style="3" customWidth="1"/>
    <col min="2" max="2" width="23.85546875" style="3" customWidth="1"/>
    <col min="3" max="3" width="21.28515625" style="3" customWidth="1"/>
    <col min="4" max="4" width="23.28515625" style="3" customWidth="1"/>
    <col min="5" max="6" width="22.42578125" style="3" customWidth="1"/>
    <col min="7" max="7" width="24.140625" style="3" customWidth="1"/>
    <col min="8" max="8" width="17" style="3" bestFit="1" customWidth="1"/>
    <col min="9" max="10" width="18.5703125" style="3" customWidth="1"/>
    <col min="11" max="11" width="11.140625" style="3" customWidth="1"/>
    <col min="12" max="12" width="31.140625" style="3" customWidth="1"/>
    <col min="13" max="13" width="14.7109375" style="3" bestFit="1" customWidth="1"/>
    <col min="14" max="14" width="21.85546875" style="3" bestFit="1" customWidth="1"/>
    <col min="15" max="15" width="12.140625" style="3" customWidth="1"/>
    <col min="16" max="16" width="15.28515625" style="3" customWidth="1"/>
    <col min="17" max="17" width="14.28515625" style="3" customWidth="1"/>
    <col min="18" max="18" width="20.5703125" style="3" customWidth="1"/>
    <col min="19" max="19" width="24.5703125" style="3" bestFit="1" customWidth="1"/>
    <col min="20" max="20" width="25.5703125" style="3" bestFit="1" customWidth="1"/>
    <col min="21" max="21" width="39" style="3" bestFit="1" customWidth="1"/>
    <col min="22" max="22" width="40.5703125" style="3" bestFit="1" customWidth="1"/>
    <col min="23" max="23" width="12.5703125" style="3" bestFit="1" customWidth="1"/>
    <col min="24" max="16384" width="10.5703125" style="3"/>
  </cols>
  <sheetData>
    <row r="1" spans="1:24" ht="18.75" customHeight="1" x14ac:dyDescent="0.25">
      <c r="A1" s="1" t="s">
        <v>0</v>
      </c>
      <c r="B1" s="2" t="s">
        <v>52</v>
      </c>
      <c r="C1" s="2" t="s">
        <v>9</v>
      </c>
      <c r="D1" s="1" t="s">
        <v>29</v>
      </c>
      <c r="E1" s="2" t="s">
        <v>34</v>
      </c>
      <c r="F1" s="2" t="s">
        <v>35</v>
      </c>
      <c r="G1" s="2" t="s">
        <v>5</v>
      </c>
      <c r="H1" s="2" t="s">
        <v>30</v>
      </c>
      <c r="I1" s="2" t="s">
        <v>32</v>
      </c>
      <c r="J1" s="2" t="s">
        <v>53</v>
      </c>
      <c r="K1" s="2" t="s">
        <v>4</v>
      </c>
      <c r="L1" s="2" t="s">
        <v>33</v>
      </c>
      <c r="M1" s="2" t="s">
        <v>31</v>
      </c>
      <c r="N1" s="1" t="s">
        <v>54</v>
      </c>
      <c r="O1" s="1" t="s">
        <v>7</v>
      </c>
      <c r="P1" s="2" t="s">
        <v>8</v>
      </c>
      <c r="Q1" s="2" t="s">
        <v>10</v>
      </c>
      <c r="R1" s="2" t="s">
        <v>11</v>
      </c>
      <c r="S1" s="1" t="s">
        <v>1</v>
      </c>
      <c r="T1" s="1" t="s">
        <v>2</v>
      </c>
      <c r="U1" s="1" t="s">
        <v>3</v>
      </c>
      <c r="V1" s="1" t="s">
        <v>6</v>
      </c>
      <c r="W1" s="2" t="s">
        <v>12</v>
      </c>
      <c r="X1" s="2" t="s">
        <v>55</v>
      </c>
    </row>
    <row r="2" spans="1:24" x14ac:dyDescent="0.25">
      <c r="A2" s="3" t="s">
        <v>42</v>
      </c>
      <c r="C2" s="3" t="s">
        <v>16</v>
      </c>
      <c r="D2" s="3" t="s">
        <v>47</v>
      </c>
      <c r="E2" s="3" t="s">
        <v>36</v>
      </c>
      <c r="F2" s="3" t="s">
        <v>40</v>
      </c>
      <c r="G2" s="3">
        <v>90</v>
      </c>
      <c r="H2" s="4">
        <v>70</v>
      </c>
      <c r="I2" s="3">
        <f t="shared" ref="I2:I6" si="0">N2-(N2*J2)</f>
        <v>68</v>
      </c>
      <c r="J2" s="5">
        <v>0.2</v>
      </c>
      <c r="K2" s="3" t="s">
        <v>15</v>
      </c>
      <c r="L2" s="3">
        <v>100</v>
      </c>
      <c r="M2" s="5">
        <v>0.15</v>
      </c>
      <c r="N2" s="4">
        <f>Tabla1[[#This Row],[Precio Unitario Venta Concept]]-(Tabla1[[#This Row],[Precio Unitario Venta Concept]]*Tabla1[[#This Row],[% Descuento]])</f>
        <v>85</v>
      </c>
      <c r="O2" s="3">
        <v>10</v>
      </c>
      <c r="P2" s="3">
        <v>1</v>
      </c>
      <c r="Q2" s="3" t="s">
        <v>19</v>
      </c>
      <c r="R2" s="3" t="s">
        <v>21</v>
      </c>
      <c r="S2" s="3" t="s">
        <v>13</v>
      </c>
      <c r="T2" s="3" t="s">
        <v>14</v>
      </c>
      <c r="U2" s="3">
        <v>10</v>
      </c>
      <c r="V2" s="3">
        <v>10</v>
      </c>
      <c r="W2" s="6"/>
      <c r="X2" s="3">
        <v>1</v>
      </c>
    </row>
    <row r="3" spans="1:24" x14ac:dyDescent="0.25">
      <c r="A3" s="3" t="s">
        <v>43</v>
      </c>
      <c r="C3" s="3" t="s">
        <v>18</v>
      </c>
      <c r="D3" s="3" t="s">
        <v>48</v>
      </c>
      <c r="E3" s="3" t="s">
        <v>37</v>
      </c>
      <c r="F3" s="3" t="s">
        <v>40</v>
      </c>
      <c r="G3" s="3">
        <v>90</v>
      </c>
      <c r="H3" s="4">
        <v>70</v>
      </c>
      <c r="I3" s="3">
        <f t="shared" si="0"/>
        <v>72</v>
      </c>
      <c r="J3" s="5">
        <v>0.2</v>
      </c>
      <c r="K3" s="3" t="s">
        <v>17</v>
      </c>
      <c r="L3" s="3">
        <v>100</v>
      </c>
      <c r="M3" s="5">
        <v>0.1</v>
      </c>
      <c r="N3" s="4">
        <f>Tabla1[[#This Row],[Precio Unitario Venta Concept]]-(Tabla1[[#This Row],[Precio Unitario Venta Concept]]*Tabla1[[#This Row],[% Descuento]])</f>
        <v>90</v>
      </c>
      <c r="O3" s="3">
        <v>10</v>
      </c>
      <c r="P3" s="3">
        <v>1</v>
      </c>
      <c r="Q3" s="3" t="s">
        <v>20</v>
      </c>
      <c r="R3" s="3" t="s">
        <v>22</v>
      </c>
      <c r="S3" s="3" t="s">
        <v>13</v>
      </c>
      <c r="T3" s="3" t="s">
        <v>14</v>
      </c>
      <c r="U3" s="3">
        <v>10</v>
      </c>
      <c r="V3" s="3">
        <v>10</v>
      </c>
      <c r="W3" s="6"/>
      <c r="X3" s="3">
        <v>1</v>
      </c>
    </row>
    <row r="4" spans="1:24" x14ac:dyDescent="0.25">
      <c r="A4" s="3" t="s">
        <v>44</v>
      </c>
      <c r="C4" s="3" t="s">
        <v>16</v>
      </c>
      <c r="D4" s="3" t="s">
        <v>49</v>
      </c>
      <c r="E4" s="3" t="s">
        <v>38</v>
      </c>
      <c r="F4" s="3" t="s">
        <v>41</v>
      </c>
      <c r="G4" s="3">
        <v>90</v>
      </c>
      <c r="H4" s="4">
        <v>70</v>
      </c>
      <c r="I4" s="3">
        <f t="shared" si="0"/>
        <v>72</v>
      </c>
      <c r="J4" s="5">
        <v>0.2</v>
      </c>
      <c r="K4" s="3" t="s">
        <v>15</v>
      </c>
      <c r="L4" s="3">
        <v>100</v>
      </c>
      <c r="M4" s="5">
        <v>0.1</v>
      </c>
      <c r="N4" s="4">
        <f>Tabla1[[#This Row],[Precio Unitario Venta Concept]]-(Tabla1[[#This Row],[Precio Unitario Venta Concept]]*Tabla1[[#This Row],[% Descuento]])</f>
        <v>90</v>
      </c>
      <c r="O4" s="3">
        <v>10</v>
      </c>
      <c r="P4" s="3">
        <v>1</v>
      </c>
      <c r="Q4" s="3" t="s">
        <v>23</v>
      </c>
      <c r="R4" s="3" t="s">
        <v>24</v>
      </c>
      <c r="S4" s="3" t="s">
        <v>13</v>
      </c>
      <c r="T4" s="3" t="s">
        <v>14</v>
      </c>
      <c r="U4" s="3">
        <v>10</v>
      </c>
      <c r="V4" s="3">
        <v>10</v>
      </c>
      <c r="W4" s="6"/>
      <c r="X4" s="3">
        <v>1</v>
      </c>
    </row>
    <row r="5" spans="1:24" x14ac:dyDescent="0.25">
      <c r="A5" s="3" t="s">
        <v>45</v>
      </c>
      <c r="C5" s="3" t="s">
        <v>18</v>
      </c>
      <c r="D5" s="3" t="s">
        <v>50</v>
      </c>
      <c r="E5" s="3" t="s">
        <v>37</v>
      </c>
      <c r="F5" s="3" t="s">
        <v>41</v>
      </c>
      <c r="G5" s="3">
        <v>90</v>
      </c>
      <c r="H5" s="4">
        <v>70</v>
      </c>
      <c r="I5" s="3">
        <f t="shared" si="0"/>
        <v>72</v>
      </c>
      <c r="J5" s="5">
        <v>0.2</v>
      </c>
      <c r="K5" s="3" t="s">
        <v>17</v>
      </c>
      <c r="L5" s="3">
        <v>100</v>
      </c>
      <c r="M5" s="5">
        <v>0.1</v>
      </c>
      <c r="N5" s="4">
        <f>Tabla1[[#This Row],[Precio Unitario Venta Concept]]-(Tabla1[[#This Row],[Precio Unitario Venta Concept]]*Tabla1[[#This Row],[% Descuento]])</f>
        <v>90</v>
      </c>
      <c r="O5" s="3">
        <v>10</v>
      </c>
      <c r="P5" s="3">
        <v>1</v>
      </c>
      <c r="Q5" s="3" t="s">
        <v>25</v>
      </c>
      <c r="R5" s="3" t="s">
        <v>26</v>
      </c>
      <c r="S5" s="3" t="s">
        <v>13</v>
      </c>
      <c r="T5" s="3" t="s">
        <v>14</v>
      </c>
      <c r="U5" s="3">
        <v>10</v>
      </c>
      <c r="V5" s="3">
        <v>10</v>
      </c>
      <c r="W5" s="6"/>
      <c r="X5" s="3">
        <v>1</v>
      </c>
    </row>
    <row r="6" spans="1:24" x14ac:dyDescent="0.25">
      <c r="A6" s="3" t="s">
        <v>46</v>
      </c>
      <c r="C6" s="3" t="s">
        <v>16</v>
      </c>
      <c r="D6" s="3" t="s">
        <v>51</v>
      </c>
      <c r="E6" s="3" t="s">
        <v>39</v>
      </c>
      <c r="F6" s="3" t="s">
        <v>41</v>
      </c>
      <c r="G6" s="3">
        <v>90</v>
      </c>
      <c r="H6" s="4">
        <v>70</v>
      </c>
      <c r="I6" s="3">
        <f t="shared" si="0"/>
        <v>72</v>
      </c>
      <c r="J6" s="5">
        <v>0.2</v>
      </c>
      <c r="K6" s="3" t="s">
        <v>15</v>
      </c>
      <c r="L6" s="3">
        <v>100</v>
      </c>
      <c r="M6" s="5">
        <v>0.1</v>
      </c>
      <c r="N6" s="4">
        <f>Tabla1[[#This Row],[Precio Unitario Venta Concept]]-(Tabla1[[#This Row],[Precio Unitario Venta Concept]]*Tabla1[[#This Row],[% Descuento]])</f>
        <v>90</v>
      </c>
      <c r="O6" s="3">
        <v>10</v>
      </c>
      <c r="P6" s="3">
        <v>1</v>
      </c>
      <c r="Q6" s="3" t="s">
        <v>27</v>
      </c>
      <c r="R6" s="3" t="s">
        <v>28</v>
      </c>
      <c r="S6" s="3" t="s">
        <v>13</v>
      </c>
      <c r="T6" s="3" t="s">
        <v>14</v>
      </c>
      <c r="U6" s="3">
        <v>10</v>
      </c>
      <c r="V6" s="3">
        <v>10</v>
      </c>
      <c r="W6" s="6"/>
      <c r="X6" s="3">
        <v>1</v>
      </c>
    </row>
  </sheetData>
  <phoneticPr fontId="3" type="noConversion"/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Windows</dc:creator>
  <dc:description/>
  <cp:lastModifiedBy>APUESTA TOTAL</cp:lastModifiedBy>
  <cp:revision>2</cp:revision>
  <dcterms:created xsi:type="dcterms:W3CDTF">2019-02-13T03:34:02Z</dcterms:created>
  <dcterms:modified xsi:type="dcterms:W3CDTF">2023-07-03T06:39:07Z</dcterms:modified>
  <dc:language>es-PE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