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ergio\Documents\"/>
    </mc:Choice>
  </mc:AlternateContent>
  <xr:revisionPtr revIDLastSave="0" documentId="8_{9EAAFB8F-5E42-4EF5-9595-02429979722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JM- GDL-" sheetId="20" r:id="rId1"/>
    <sheet name="Anexo Tecnico" sheetId="22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20" l="1"/>
  <c r="G3" i="22" l="1"/>
  <c r="G4" i="22" s="1"/>
  <c r="G5" i="22" s="1"/>
  <c r="G6" i="22" s="1"/>
  <c r="W25" i="20" l="1"/>
  <c r="W30" i="20" l="1"/>
  <c r="W31" i="20" s="1"/>
  <c r="W32" i="20" s="1"/>
</calcChain>
</file>

<file path=xl/sharedStrings.xml><?xml version="1.0" encoding="utf-8"?>
<sst xmlns="http://schemas.openxmlformats.org/spreadsheetml/2006/main" count="103" uniqueCount="95">
  <si>
    <t>PARTIDA</t>
  </si>
  <si>
    <t>Cantidad</t>
  </si>
  <si>
    <t>Subtotal</t>
  </si>
  <si>
    <t>Iva</t>
  </si>
  <si>
    <t>Total</t>
  </si>
  <si>
    <t>Descripción</t>
  </si>
  <si>
    <t>Precio</t>
  </si>
  <si>
    <t>CANTIDAD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</si>
  <si>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</si>
  <si>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</si>
  <si>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</si>
  <si>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</si>
  <si>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</si>
  <si>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</si>
  <si>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</si>
  <si>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</si>
  <si>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</si>
  <si>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</si>
  <si>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</si>
  <si>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</si>
  <si>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</si>
  <si>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</si>
  <si>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</si>
  <si>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</si>
  <si>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</si>
  <si>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</si>
  <si>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</si>
  <si>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</si>
  <si>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</si>
  <si>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</si>
  <si>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</si>
  <si>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</si>
  <si>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</si>
  <si>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</si>
  <si>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</si>
  <si>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</si>
  <si>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</si>
  <si>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</si>
  <si>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</si>
  <si>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</si>
  <si>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</si>
  <si>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</si>
  <si>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</si>
  <si>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</si>
  <si>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</si>
  <si>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</si>
  <si>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</si>
  <si>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</si>
  <si>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</si>
  <si>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</si>
  <si>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</si>
  <si>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</si>
  <si>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</si>
  <si>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</si>
  <si>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</si>
  <si>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</si>
  <si>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</si>
  <si>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</si>
  <si>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</si>
  <si>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</si>
  <si>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</si>
  <si>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</si>
  <si>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</si>
  <si>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</si>
  <si>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</si>
  <si>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</si>
  <si>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</si>
  <si>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</si>
  <si>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</si>
  <si>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</si>
  <si>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</si>
  <si>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</si>
  <si>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GDL-209-1</t>
  </si>
  <si>
    <t>CLAVE</t>
  </si>
  <si>
    <t>NOMBRE</t>
  </si>
  <si>
    <t xml:space="preserve">DESCRIPCIÓN COMPLETA BIEN RESPALDADO </t>
  </si>
  <si>
    <t>PRECIO</t>
  </si>
  <si>
    <t>TOTAL</t>
  </si>
  <si>
    <t>M10600016</t>
  </si>
  <si>
    <t>MESA BINARIA PARA PRIMARIA</t>
  </si>
  <si>
    <r>
      <t>Mesa Binaria para Primaria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Medidas generales</t>
    </r>
    <r>
      <rPr>
        <sz val="11"/>
        <color theme="1"/>
        <rFont val="Calibri"/>
        <family val="2"/>
        <scheme val="minor"/>
      </rPr>
      <t xml:space="preserve">; mide 1200mm de largo, 400mm de ancho y 700mm de altura total. Mesa con cubierta de polipropileno color naranja inyectado y estructura de acero en perfil tubular electro soldado. </t>
    </r>
    <r>
      <rPr>
        <b/>
        <sz val="11"/>
        <color theme="1"/>
        <rFont val="Calibri"/>
        <family val="2"/>
        <scheme val="minor"/>
      </rPr>
      <t>Cubierta</t>
    </r>
    <r>
      <rPr>
        <sz val="11"/>
        <color theme="1"/>
        <rFont val="Calibri"/>
        <family val="2"/>
        <scheme val="minor"/>
      </rPr>
      <t xml:space="preserve">: en una sola pieza inyectada en polipropileno color naranja de alto impacto de 3mm de espesor, esquinas redondeadas, con ranura para lápiz, fabricada en forma rectangular con laterales perimetrales y refuerzos centrales en forma de enrejillado triangular rómbico todo integrado. Nota: el enrejillado puede ser de la forma que cada fabricante tenga. </t>
    </r>
    <r>
      <rPr>
        <b/>
        <sz val="11"/>
        <color theme="1"/>
        <rFont val="Calibri"/>
        <family val="2"/>
        <scheme val="minor"/>
      </rPr>
      <t>Estructura</t>
    </r>
    <r>
      <rPr>
        <sz val="11"/>
        <color theme="1"/>
        <rFont val="Calibri"/>
        <family val="2"/>
        <scheme val="minor"/>
      </rPr>
      <t>: patas fabricadas de perfil tubular electro soldado de sección cuadrada de 1” cal.18 y cuatro largueros (dos transversales y dos longitudinales) de sección rectangular de 1” x 2” Cal. 18.</t>
    </r>
    <r>
      <rPr>
        <b/>
        <sz val="11"/>
        <color theme="1"/>
        <rFont val="Calibri"/>
        <family val="2"/>
        <scheme val="minor"/>
      </rPr>
      <t xml:space="preserve"> Uniones</t>
    </r>
    <r>
      <rPr>
        <sz val="11"/>
        <color theme="1"/>
        <rFont val="Calibri"/>
        <family val="2"/>
        <scheme val="minor"/>
      </rPr>
      <t xml:space="preserve"> metálicas mediante cordones en todo el perímetro de soldadura de micro alambre aplicándola con sistema MIG que no deja escoria</t>
    </r>
    <r>
      <rPr>
        <b/>
        <sz val="11"/>
        <color theme="1"/>
        <rFont val="Calibri"/>
        <family val="2"/>
        <scheme val="minor"/>
      </rPr>
      <t>. Regatón</t>
    </r>
    <r>
      <rPr>
        <sz val="11"/>
        <color theme="1"/>
        <rFont val="Calibri"/>
        <family val="2"/>
        <scheme val="minor"/>
      </rPr>
      <t>: para embutir en polipropileno de alta densidad color negro.</t>
    </r>
    <r>
      <rPr>
        <b/>
        <sz val="11"/>
        <color theme="1"/>
        <rFont val="Calibri"/>
        <family val="2"/>
        <scheme val="minor"/>
      </rPr>
      <t xml:space="preserve"> Acabado</t>
    </r>
    <r>
      <rPr>
        <sz val="11"/>
        <color theme="1"/>
        <rFont val="Calibri"/>
        <family val="2"/>
        <scheme val="minor"/>
      </rPr>
      <t xml:space="preserve">: pintura termoplástica epóxica micro pulverizada de horneo a 200°C, color negro, aplicado con equipo electrostático previo proceso de desengrasado y fosfatado.  </t>
    </r>
    <r>
      <rPr>
        <b/>
        <sz val="11"/>
        <color theme="1"/>
        <rFont val="Calibri"/>
        <family val="2"/>
        <scheme val="minor"/>
      </rPr>
      <t>Marca</t>
    </r>
    <r>
      <rPr>
        <sz val="11"/>
        <color theme="1"/>
        <rFont val="Calibri"/>
        <family val="2"/>
        <scheme val="minor"/>
      </rPr>
      <t xml:space="preserve">: Pizarrones Guadalajara. </t>
    </r>
    <r>
      <rPr>
        <b/>
        <sz val="11"/>
        <color theme="1"/>
        <rFont val="Calibri"/>
        <family val="2"/>
        <scheme val="minor"/>
      </rPr>
      <t>Modelo</t>
    </r>
    <r>
      <rPr>
        <sz val="11"/>
        <color theme="1"/>
        <rFont val="Calibri"/>
        <family val="2"/>
        <scheme val="minor"/>
      </rPr>
      <t xml:space="preserve">: Mesa Binaria. </t>
    </r>
    <r>
      <rPr>
        <b/>
        <sz val="11"/>
        <color theme="1"/>
        <rFont val="Calibri"/>
        <family val="2"/>
        <scheme val="minor"/>
      </rPr>
      <t>Procedencia</t>
    </r>
    <r>
      <rPr>
        <sz val="11"/>
        <color theme="1"/>
        <rFont val="Calibri"/>
        <family val="2"/>
        <scheme val="minor"/>
      </rPr>
      <t xml:space="preserve">: México. </t>
    </r>
    <r>
      <rPr>
        <b/>
        <sz val="11"/>
        <color theme="1"/>
        <rFont val="Calibri"/>
        <family val="2"/>
        <scheme val="minor"/>
      </rPr>
      <t>Garantía</t>
    </r>
    <r>
      <rPr>
        <sz val="11"/>
        <color theme="1"/>
        <rFont val="Calibri"/>
        <family val="2"/>
        <scheme val="minor"/>
      </rPr>
      <t xml:space="preserve">: 1 año contra defectos de fabricación y/o vicios ocultos. </t>
    </r>
    <r>
      <rPr>
        <b/>
        <sz val="11"/>
        <color theme="1"/>
        <rFont val="Calibri"/>
        <family val="2"/>
        <scheme val="minor"/>
      </rPr>
      <t>Fabricado</t>
    </r>
    <r>
      <rPr>
        <sz val="11"/>
        <color theme="1"/>
        <rFont val="Calibri"/>
        <family val="2"/>
        <scheme val="minor"/>
      </rPr>
      <t xml:space="preserve"> bajo normas de calidad ISO 9001:2015.</t>
    </r>
  </si>
  <si>
    <t xml:space="preserve"> 5 enero 2021</t>
  </si>
  <si>
    <t>INSTITUTO ZACATECANO PARA LA CONSTRUCCION DE ESCUELAS</t>
  </si>
  <si>
    <t>IZC9805082C1</t>
  </si>
  <si>
    <t>Col. Centro</t>
  </si>
  <si>
    <t>Paseo Diaz Ordaz # 1</t>
  </si>
  <si>
    <t>Zacatecas, Zacatecas</t>
  </si>
  <si>
    <t>492 9220 971 AL 73</t>
  </si>
  <si>
    <t>9:00 a 14:00 hrs</t>
  </si>
  <si>
    <t>120 x 40 x  70 cm alto</t>
  </si>
  <si>
    <t>Mesa Binaria para Primaria: Medidas generales; mide 1200mm de largo, 400mm de ancho y 700mm de altura total. Mesa con cubierta de polipropileno color naranja inyectado y estructura de acero en perfil tubular electro soldado. Cubierta: en una sola pieza inyectada en polipropileno color naranja de alto impacto de 3mm de espesor, esquinas redondeadas, con ranura para lápiz, fabricada en forma rectangular con laterales perimetrales y refuerzos centrales en forma de enrejillado triangular rómbico todo integrado. Nota: el enrejillado puede ser de la forma que cada fabricante tenga. Estructura: patas fabricadas de perfil tubular electro soldado de sección cuadrada de 1” cal.18 y cuatro largueros (dos transversales y dos longitudinales) de sección rectangular de 1” x 2” Cal. 18. Uniones metálicas mediante cordones en todo el perímetro de soldadura de micro alambre aplicándola con sistema MIG que no deja escoria. Regatón: para embutir en polipropileno de alta densidad color negro. Acabado: pintura termoplástica epóxica micro pulverizada de horneo a 200°C, color negro, aplicado con equipo electrostático previo proceso de desengrasado y fosfatado.  Marca: Pizarrones Guadalajara. Modelo: Mesa Binaria. Procedencia: México. Garantía: 1 año contra defectos de fabricación y/o vicios ocultos. Fabricado bajo normas de calidad ISO 9001:2015.</t>
  </si>
  <si>
    <t>60 x 80 x 50 cm de altua</t>
  </si>
  <si>
    <t>Mesa Presolcar: Medidas generales; mide 800mm de largo, 600mm de ancho y 500mm de altura total. Mesa con cubierta de polipropileno color naranja inyectado y estructura de acero en perfil tubular electro soldado. Estructura: patas fabricadas de perfil tubular electro soldado de sección cuadrada de 1” cal.18 y cuatro largueros (dos transversales y dos longitudinales) de sección rectangular de 1” x 2” Cal. 18. Acabado: pintura termoplástica epóxica micro pulverizada de horneo a 200°C, color negro, aplicado con equipo electrostático previo proceso de desengrasado y fosfatado.  Marca: Pizarrones Guadalajara. Modelo: Mesa Binaria. Procedencia: México. Garantía: 1 año contra defectos de fabricación y/o vicios ocultos. Fabricado bajo normas de calidad ISO 9001:2015.</t>
  </si>
  <si>
    <t>Ciento Treinta y Cuatro Mil, Cuatrocientos Sesenta y Siete pesos 20/100 M.N.</t>
  </si>
  <si>
    <t>GDL-210- MODIFICADO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</si>
</sst>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0">
    <xf numFmtId="0" fontId="0" fillId="0" borderId="0" xfId="0"/>
    <xf numFmtId="0" fontId="4" fillId="0" borderId="0" xfId="0" applyFont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8" fillId="0" borderId="2" xfId="0" applyFont="1" applyBorder="1" applyAlignment="1">
      <alignment vertical="center" wrapText="1"/>
    </xf>
    <xf numFmtId="0" fontId="15" fillId="0" borderId="13" xfId="0" applyFont="1" applyBorder="1" applyAlignment="1">
      <alignment vertical="center"/>
    </xf>
    <xf numFmtId="0" fontId="15" fillId="0" borderId="0" xfId="0" applyFont="1" applyAlignment="1">
      <alignment vertical="center"/>
    </xf>
    <xf numFmtId="15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/>
    </xf>
    <xf numFmtId="43" fontId="2" fillId="0" borderId="1" xfId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vertical="center"/>
    </xf>
    <xf numFmtId="0" fontId="16" fillId="2" borderId="18" xfId="0" applyFont="1" applyFill="1" applyBorder="1" applyAlignment="1">
      <alignment horizontal="center" vertical="center" wrapText="1"/>
    </xf>
    <xf numFmtId="43" fontId="2" fillId="0" borderId="18" xfId="0" applyNumberFormat="1" applyFont="1" applyBorder="1"/>
    <xf numFmtId="0" fontId="16" fillId="2" borderId="19" xfId="0" applyFont="1" applyFill="1" applyBorder="1" applyAlignment="1">
      <alignment horizontal="center" vertical="center" wrapText="1"/>
    </xf>
    <xf numFmtId="43" fontId="2" fillId="0" borderId="19" xfId="0" applyNumberFormat="1" applyFont="1" applyBorder="1"/>
    <xf numFmtId="0" fontId="4" fillId="0" borderId="2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15" fontId="5" fillId="0" borderId="9" xfId="0" applyNumberFormat="1" applyFont="1" applyBorder="1" applyAlignment="1">
      <alignment horizontal="center" vertical="center"/>
    </xf>
    <xf numFmtId="15" fontId="5" fillId="0" borderId="10" xfId="0" applyNumberFormat="1" applyFont="1" applyBorder="1" applyAlignment="1">
      <alignment horizontal="center" vertical="center"/>
    </xf>
    <xf numFmtId="15" fontId="5" fillId="0" borderId="11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9" fillId="0" borderId="2" xfId="2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top"/>
    </xf>
    <xf numFmtId="0" fontId="5" fillId="0" borderId="2" xfId="0" applyFont="1" applyBorder="1" applyAlignment="1">
      <alignment horizontal="left" vertical="center" wrapText="1"/>
    </xf>
    <xf numFmtId="16" fontId="5" fillId="0" borderId="2" xfId="0" applyNumberFormat="1" applyFont="1" applyBorder="1" applyAlignment="1">
      <alignment horizontal="center" vertical="center"/>
    </xf>
    <xf numFmtId="20" fontId="6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right" vertical="center"/>
    </xf>
    <xf numFmtId="3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12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14" fillId="3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left"/>
    </xf>
    <xf numFmtId="15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5" fillId="0" borderId="13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15" fillId="0" borderId="0" xfId="0" applyFont="1" applyAlignment="1">
      <alignment horizontal="right" vertical="center" wrapText="1"/>
    </xf>
    <xf numFmtId="0" fontId="15" fillId="0" borderId="14" xfId="0" applyFont="1" applyBorder="1" applyAlignment="1">
      <alignment horizontal="right" vertical="center" wrapText="1"/>
    </xf>
    <xf numFmtId="0" fontId="15" fillId="0" borderId="13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104775</xdr:colOff>
      <xdr:row>24</xdr:row>
      <xdr:rowOff>361950</xdr:rowOff>
    </xdr:from>
    <xdr:ext cx="809625" cy="842247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575" y="5791200"/>
          <a:ext cx="809625" cy="842247"/>
        </a:xfrm>
        <a:prstGeom prst="rect">
          <a:avLst/>
        </a:prstGeom>
      </xdr:spPr>
    </xdr:pic>
    <xdr:clientData/>
  </xdr:oneCellAnchor>
  <xdr:twoCellAnchor editAs="oneCell">
    <xdr:from>
      <xdr:col>4</xdr:col>
      <xdr:colOff>76201</xdr:colOff>
      <xdr:row>25</xdr:row>
      <xdr:rowOff>914400</xdr:rowOff>
    </xdr:from>
    <xdr:to>
      <xdr:col>7</xdr:col>
      <xdr:colOff>63285</xdr:colOff>
      <xdr:row>25</xdr:row>
      <xdr:rowOff>1552575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46A1228-97A9-4E7E-B49C-132EDF1C4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1" y="8715375"/>
          <a:ext cx="730034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690562</xdr:colOff>
      <xdr:row>2</xdr:row>
      <xdr:rowOff>416719</xdr:rowOff>
    </xdr:from>
    <xdr:to>
      <xdr:col>11</xdr:col>
      <xdr:colOff>60960</xdr:colOff>
      <xdr:row>2</xdr:row>
      <xdr:rowOff>2433639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0337" y="740569"/>
          <a:ext cx="2418398" cy="2016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tabSelected="1" topLeftCell="A31" zoomScaleNormal="100" workbookViewId="0">
      <selection activeCell="A32" sqref="A32:S39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6.140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26"/>
      <c r="B1" s="26"/>
      <c r="C1" s="26"/>
      <c r="D1" s="26"/>
      <c r="E1" s="26"/>
      <c r="F1" s="26"/>
      <c r="G1" s="42" t="s">
        <v>8</v>
      </c>
      <c r="H1" s="43"/>
      <c r="I1" s="44" t="s">
        <v>9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5" t="s">
        <v>10</v>
      </c>
      <c r="U1" s="45"/>
      <c r="V1" s="44" t="s">
        <v>72</v>
      </c>
      <c r="W1" s="44"/>
      <c r="X1" s="44"/>
      <c r="Y1" s="44"/>
    </row>
    <row r="2" spans="1:25" ht="35.25" customHeight="1" x14ac:dyDescent="0.25">
      <c r="A2" s="26"/>
      <c r="B2" s="26"/>
      <c r="C2" s="26"/>
      <c r="D2" s="26"/>
      <c r="E2" s="26"/>
      <c r="F2" s="26"/>
      <c r="G2" s="42" t="s">
        <v>11</v>
      </c>
      <c r="H2" s="46"/>
      <c r="I2" s="46"/>
      <c r="J2" s="46"/>
      <c r="K2" s="43"/>
      <c r="L2" s="26" t="s">
        <v>12</v>
      </c>
      <c r="M2" s="26"/>
      <c r="N2" s="26"/>
      <c r="O2" s="26"/>
      <c r="P2" s="26"/>
      <c r="Q2" s="26"/>
      <c r="R2" s="26"/>
      <c r="S2" s="26"/>
      <c r="T2" s="45"/>
      <c r="U2" s="45"/>
      <c r="V2" s="44"/>
      <c r="W2" s="44"/>
      <c r="X2" s="44"/>
      <c r="Y2" s="44"/>
    </row>
    <row r="3" spans="1:25" ht="3" customHeight="1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15" customHeight="1" x14ac:dyDescent="0.25">
      <c r="A4" s="27" t="s">
        <v>13</v>
      </c>
      <c r="B4" s="28"/>
      <c r="C4" s="28"/>
      <c r="D4" s="28"/>
      <c r="E4" s="28"/>
      <c r="F4" s="29"/>
      <c r="G4" s="30" t="s">
        <v>14</v>
      </c>
      <c r="H4" s="31"/>
      <c r="I4" s="31"/>
      <c r="J4" s="31"/>
      <c r="K4" s="30" t="s">
        <v>15</v>
      </c>
      <c r="L4" s="31"/>
      <c r="M4" s="31"/>
      <c r="N4" s="31"/>
      <c r="O4" s="32"/>
      <c r="P4" s="2" t="s">
        <v>16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33">
        <v>44165</v>
      </c>
      <c r="B5" s="34"/>
      <c r="C5" s="34"/>
      <c r="D5" s="34"/>
      <c r="E5" s="34"/>
      <c r="F5" s="35"/>
      <c r="G5" s="36"/>
      <c r="H5" s="37"/>
      <c r="I5" s="37"/>
      <c r="J5" s="38"/>
      <c r="K5" s="107" t="s">
        <v>94</v>
      </c>
      <c r="L5" s="108"/>
      <c r="M5" s="108"/>
      <c r="N5" s="108"/>
      <c r="O5" s="109"/>
      <c r="P5" s="39"/>
      <c r="Q5" s="40"/>
      <c r="R5" s="40"/>
      <c r="S5" s="40"/>
      <c r="T5" s="40"/>
      <c r="U5" s="40"/>
      <c r="V5" s="40"/>
      <c r="W5" s="40"/>
      <c r="X5" s="40"/>
      <c r="Y5" s="41"/>
    </row>
    <row r="6" spans="1:25" ht="15.75" customHeight="1" x14ac:dyDescent="0.25">
      <c r="A6" s="51" t="s">
        <v>17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2.75" x14ac:dyDescent="0.25">
      <c r="A7" s="50" t="s">
        <v>18</v>
      </c>
      <c r="B7" s="50"/>
      <c r="C7" s="52" t="s">
        <v>82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</row>
    <row r="8" spans="1:25" ht="12.75" x14ac:dyDescent="0.25">
      <c r="A8" s="50" t="s">
        <v>19</v>
      </c>
      <c r="B8" s="50"/>
      <c r="C8" s="48" t="s">
        <v>83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5" t="s">
        <v>20</v>
      </c>
      <c r="P8" s="26">
        <v>97000</v>
      </c>
      <c r="Q8" s="26"/>
      <c r="R8" s="26"/>
      <c r="S8" s="50" t="s">
        <v>21</v>
      </c>
      <c r="T8" s="50"/>
      <c r="U8" s="50"/>
      <c r="V8" s="48" t="s">
        <v>22</v>
      </c>
      <c r="W8" s="48"/>
      <c r="X8" s="48"/>
      <c r="Y8" s="48"/>
    </row>
    <row r="9" spans="1:25" ht="12.75" x14ac:dyDescent="0.25">
      <c r="A9" s="47" t="s">
        <v>23</v>
      </c>
      <c r="B9" s="47"/>
      <c r="C9" s="48" t="s">
        <v>85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9" t="s">
        <v>24</v>
      </c>
      <c r="T9" s="49"/>
      <c r="U9" s="49"/>
      <c r="V9" s="48" t="s">
        <v>25</v>
      </c>
      <c r="W9" s="48"/>
      <c r="X9" s="48"/>
      <c r="Y9" s="48"/>
    </row>
    <row r="10" spans="1:25" ht="12.75" x14ac:dyDescent="0.25">
      <c r="A10" s="50" t="s">
        <v>26</v>
      </c>
      <c r="B10" s="50"/>
      <c r="C10" s="48" t="s">
        <v>84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50" t="s">
        <v>27</v>
      </c>
      <c r="T10" s="50"/>
      <c r="U10" s="50"/>
      <c r="V10" s="44" t="s">
        <v>28</v>
      </c>
      <c r="W10" s="44"/>
      <c r="X10" s="44"/>
      <c r="Y10" s="44"/>
    </row>
    <row r="11" spans="1:25" ht="12.75" x14ac:dyDescent="0.25">
      <c r="A11" s="50" t="s">
        <v>29</v>
      </c>
      <c r="B11" s="50"/>
      <c r="C11" s="48" t="s">
        <v>86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59" t="s">
        <v>30</v>
      </c>
      <c r="T11" s="59"/>
      <c r="U11" s="59"/>
      <c r="V11" s="48" t="s">
        <v>31</v>
      </c>
      <c r="W11" s="48"/>
      <c r="X11" s="48"/>
      <c r="Y11" s="48"/>
    </row>
    <row r="12" spans="1:25" ht="12.75" x14ac:dyDescent="0.25">
      <c r="A12" s="50" t="s">
        <v>32</v>
      </c>
      <c r="B12" s="50"/>
      <c r="C12" s="48" t="s">
        <v>87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59" t="s">
        <v>33</v>
      </c>
      <c r="T12" s="59"/>
      <c r="U12" s="59"/>
      <c r="V12" s="48" t="s">
        <v>34</v>
      </c>
      <c r="W12" s="48"/>
      <c r="X12" s="48"/>
      <c r="Y12" s="48"/>
    </row>
    <row r="13" spans="1:25" ht="15" x14ac:dyDescent="0.25">
      <c r="A13" s="50" t="s">
        <v>35</v>
      </c>
      <c r="B13" s="50"/>
      <c r="C13" s="53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5"/>
      <c r="T13" s="56"/>
      <c r="U13" s="57"/>
      <c r="V13" s="48"/>
      <c r="W13" s="48"/>
      <c r="X13" s="48"/>
      <c r="Y13" s="48"/>
    </row>
    <row r="14" spans="1:25" ht="12.75" x14ac:dyDescent="0.25">
      <c r="A14" s="58" t="s">
        <v>36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 t="s">
        <v>37</v>
      </c>
      <c r="V14" s="58"/>
      <c r="W14" s="58"/>
      <c r="X14" s="58"/>
      <c r="Y14" s="58"/>
    </row>
    <row r="15" spans="1:25" ht="12.75" x14ac:dyDescent="0.25">
      <c r="A15" s="47" t="s">
        <v>23</v>
      </c>
      <c r="B15" s="47"/>
      <c r="C15" s="66" t="s">
        <v>85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58" t="s">
        <v>38</v>
      </c>
      <c r="V15" s="58"/>
      <c r="W15" s="58"/>
      <c r="X15" s="58"/>
      <c r="Y15" s="58"/>
    </row>
    <row r="16" spans="1:25" ht="15.75" x14ac:dyDescent="0.25">
      <c r="A16" s="47"/>
      <c r="B16" s="47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2" t="s">
        <v>42</v>
      </c>
      <c r="V16" s="62"/>
      <c r="W16" s="62"/>
      <c r="X16" s="62"/>
      <c r="Y16" s="62"/>
    </row>
    <row r="17" spans="1:29" ht="12.75" x14ac:dyDescent="0.25">
      <c r="A17" s="50" t="s">
        <v>26</v>
      </c>
      <c r="B17" s="50"/>
      <c r="C17" s="48" t="s">
        <v>84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65" t="s">
        <v>39</v>
      </c>
      <c r="V17" s="65"/>
      <c r="W17" s="65"/>
      <c r="X17" s="65"/>
      <c r="Y17" s="65"/>
    </row>
    <row r="18" spans="1:29" ht="9" customHeight="1" x14ac:dyDescent="0.25">
      <c r="A18" s="50"/>
      <c r="B18" s="50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62"/>
      <c r="V18" s="62"/>
      <c r="W18" s="62"/>
      <c r="X18" s="62"/>
      <c r="Y18" s="62"/>
    </row>
    <row r="19" spans="1:29" ht="12.75" x14ac:dyDescent="0.25">
      <c r="A19" s="59" t="s">
        <v>40</v>
      </c>
      <c r="B19" s="59"/>
      <c r="C19" s="60" t="s">
        <v>86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1" t="s">
        <v>41</v>
      </c>
      <c r="V19" s="61"/>
      <c r="W19" s="61"/>
      <c r="X19" s="61"/>
      <c r="Y19" s="61"/>
    </row>
    <row r="20" spans="1:29" ht="15.75" x14ac:dyDescent="0.25">
      <c r="A20" s="59"/>
      <c r="B20" s="59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2"/>
      <c r="V20" s="62"/>
      <c r="W20" s="62"/>
      <c r="X20" s="62"/>
      <c r="Y20" s="62"/>
      <c r="AA20" s="6"/>
      <c r="AB20" s="6"/>
      <c r="AC20" s="6"/>
    </row>
    <row r="21" spans="1:29" ht="12" customHeight="1" x14ac:dyDescent="0.25">
      <c r="A21" s="58" t="s">
        <v>43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63" t="s">
        <v>44</v>
      </c>
      <c r="M21" s="63"/>
      <c r="N21" s="63"/>
      <c r="O21" s="63"/>
      <c r="P21" s="64" t="s">
        <v>45</v>
      </c>
      <c r="Q21" s="64"/>
      <c r="R21" s="64"/>
      <c r="S21" s="64"/>
      <c r="T21" s="64"/>
      <c r="U21" s="65" t="s">
        <v>46</v>
      </c>
      <c r="V21" s="65"/>
      <c r="W21" s="65"/>
      <c r="X21" s="65"/>
      <c r="Y21" s="65"/>
      <c r="AA21" s="6"/>
      <c r="AB21" s="6"/>
      <c r="AC21" s="6"/>
    </row>
    <row r="22" spans="1:29" ht="15.75" x14ac:dyDescent="0.25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7" t="s">
        <v>81</v>
      </c>
      <c r="M22" s="67"/>
      <c r="N22" s="67"/>
      <c r="O22" s="67"/>
      <c r="P22" s="68" t="s">
        <v>88</v>
      </c>
      <c r="Q22" s="68"/>
      <c r="R22" s="68"/>
      <c r="S22" s="68"/>
      <c r="T22" s="68"/>
      <c r="U22" s="69"/>
      <c r="V22" s="69"/>
      <c r="W22" s="69"/>
      <c r="X22" s="69"/>
      <c r="Y22" s="69"/>
      <c r="AA22" s="6"/>
      <c r="AB22" s="6"/>
      <c r="AC22" s="6"/>
    </row>
    <row r="23" spans="1:29" ht="5.25" customHeight="1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9" ht="15.75" customHeight="1" x14ac:dyDescent="0.25">
      <c r="A24" s="45" t="s">
        <v>1</v>
      </c>
      <c r="B24" s="45"/>
      <c r="C24" s="45" t="s">
        <v>47</v>
      </c>
      <c r="D24" s="45"/>
      <c r="E24" s="45" t="s">
        <v>48</v>
      </c>
      <c r="F24" s="45"/>
      <c r="G24" s="45"/>
      <c r="H24" s="45"/>
      <c r="I24" s="45" t="s">
        <v>49</v>
      </c>
      <c r="J24" s="45"/>
      <c r="K24" s="45"/>
      <c r="L24" s="45"/>
      <c r="M24" s="45" t="s">
        <v>5</v>
      </c>
      <c r="N24" s="45"/>
      <c r="O24" s="45"/>
      <c r="P24" s="45"/>
      <c r="Q24" s="45"/>
      <c r="R24" s="45"/>
      <c r="S24" s="45"/>
      <c r="T24" s="45"/>
      <c r="U24" s="45" t="s">
        <v>6</v>
      </c>
      <c r="V24" s="45"/>
      <c r="W24" s="45" t="s">
        <v>50</v>
      </c>
      <c r="X24" s="45"/>
      <c r="Y24" s="45"/>
    </row>
    <row r="25" spans="1:29" ht="279" customHeight="1" x14ac:dyDescent="0.25">
      <c r="A25" s="71">
        <v>234</v>
      </c>
      <c r="B25" s="71"/>
      <c r="C25" s="26" t="s">
        <v>51</v>
      </c>
      <c r="D25" s="26"/>
      <c r="E25" s="72"/>
      <c r="F25" s="72"/>
      <c r="G25" s="72"/>
      <c r="H25" s="72"/>
      <c r="I25" s="73" t="s">
        <v>89</v>
      </c>
      <c r="J25" s="73"/>
      <c r="K25" s="73"/>
      <c r="L25" s="73"/>
      <c r="M25" s="74" t="s">
        <v>90</v>
      </c>
      <c r="N25" s="74"/>
      <c r="O25" s="74"/>
      <c r="P25" s="74"/>
      <c r="Q25" s="74"/>
      <c r="R25" s="74"/>
      <c r="S25" s="74"/>
      <c r="T25" s="74"/>
      <c r="U25" s="70">
        <v>460</v>
      </c>
      <c r="V25" s="70"/>
      <c r="W25" s="70">
        <f t="shared" ref="W25" si="0">U25*A25</f>
        <v>107640</v>
      </c>
      <c r="X25" s="70"/>
      <c r="Y25" s="70"/>
    </row>
    <row r="26" spans="1:29" ht="279" customHeight="1" x14ac:dyDescent="0.25">
      <c r="A26" s="71">
        <v>18</v>
      </c>
      <c r="B26" s="71"/>
      <c r="C26" s="26" t="s">
        <v>51</v>
      </c>
      <c r="D26" s="26"/>
      <c r="E26" s="72"/>
      <c r="F26" s="72"/>
      <c r="G26" s="72"/>
      <c r="H26" s="72"/>
      <c r="I26" s="73" t="s">
        <v>91</v>
      </c>
      <c r="J26" s="73"/>
      <c r="K26" s="73"/>
      <c r="L26" s="73"/>
      <c r="M26" s="74" t="s">
        <v>92</v>
      </c>
      <c r="N26" s="74"/>
      <c r="O26" s="74"/>
      <c r="P26" s="74"/>
      <c r="Q26" s="74"/>
      <c r="R26" s="74"/>
      <c r="S26" s="74"/>
      <c r="T26" s="74"/>
      <c r="U26" s="70">
        <v>460</v>
      </c>
      <c r="V26" s="70"/>
      <c r="W26" s="70">
        <f t="shared" ref="W26" si="1">U26*A26</f>
        <v>8280</v>
      </c>
      <c r="X26" s="70"/>
      <c r="Y26" s="70"/>
    </row>
    <row r="27" spans="1:29" ht="9.9499999999999993" customHeight="1" x14ac:dyDescent="0.25">
      <c r="A27" s="71"/>
      <c r="B27" s="71"/>
      <c r="C27" s="26"/>
      <c r="D27" s="26"/>
      <c r="E27" s="72"/>
      <c r="F27" s="72"/>
      <c r="G27" s="72"/>
      <c r="H27" s="72"/>
      <c r="I27" s="73"/>
      <c r="J27" s="73"/>
      <c r="K27" s="73"/>
      <c r="L27" s="73"/>
      <c r="M27" s="74"/>
      <c r="N27" s="74"/>
      <c r="O27" s="74"/>
      <c r="P27" s="74"/>
      <c r="Q27" s="74"/>
      <c r="R27" s="74"/>
      <c r="S27" s="74"/>
      <c r="T27" s="74"/>
      <c r="U27" s="70"/>
      <c r="V27" s="70"/>
      <c r="W27" s="70"/>
      <c r="X27" s="70"/>
      <c r="Y27" s="70"/>
    </row>
    <row r="28" spans="1:29" ht="9.9499999999999993" customHeight="1" x14ac:dyDescent="0.25">
      <c r="A28" s="71"/>
      <c r="B28" s="71"/>
      <c r="C28" s="26"/>
      <c r="D28" s="26"/>
      <c r="E28" s="72"/>
      <c r="F28" s="72"/>
      <c r="G28" s="72"/>
      <c r="H28" s="72"/>
      <c r="I28" s="73"/>
      <c r="J28" s="73"/>
      <c r="K28" s="73"/>
      <c r="L28" s="73"/>
      <c r="M28" s="74"/>
      <c r="N28" s="74"/>
      <c r="O28" s="74"/>
      <c r="P28" s="74"/>
      <c r="Q28" s="74"/>
      <c r="R28" s="74"/>
      <c r="S28" s="74"/>
      <c r="T28" s="74"/>
      <c r="U28" s="70"/>
      <c r="V28" s="70"/>
      <c r="W28" s="70"/>
      <c r="X28" s="70"/>
      <c r="Y28" s="70"/>
    </row>
    <row r="29" spans="1:29" ht="9.9499999999999993" customHeight="1" x14ac:dyDescent="0.25">
      <c r="A29" s="71"/>
      <c r="B29" s="71"/>
      <c r="C29" s="26"/>
      <c r="D29" s="26"/>
      <c r="E29" s="72"/>
      <c r="F29" s="72"/>
      <c r="G29" s="72"/>
      <c r="H29" s="72"/>
      <c r="I29" s="73"/>
      <c r="J29" s="73"/>
      <c r="K29" s="73"/>
      <c r="L29" s="73"/>
      <c r="M29" s="74"/>
      <c r="N29" s="74"/>
      <c r="O29" s="74"/>
      <c r="P29" s="74"/>
      <c r="Q29" s="74"/>
      <c r="R29" s="74"/>
      <c r="S29" s="74"/>
      <c r="T29" s="74"/>
      <c r="U29" s="70"/>
      <c r="V29" s="70"/>
      <c r="W29" s="70"/>
      <c r="X29" s="70"/>
      <c r="Y29" s="70"/>
    </row>
    <row r="30" spans="1:29" ht="30" customHeight="1" x14ac:dyDescent="0.25">
      <c r="A30" s="87" t="s">
        <v>52</v>
      </c>
      <c r="B30" s="87"/>
      <c r="C30" s="87"/>
      <c r="D30" s="87"/>
      <c r="E30" s="87"/>
      <c r="F30" s="88" t="s">
        <v>93</v>
      </c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50" t="s">
        <v>2</v>
      </c>
      <c r="U30" s="50"/>
      <c r="V30" s="50"/>
      <c r="W30" s="70">
        <f>SUM(W25:Y29)</f>
        <v>115920</v>
      </c>
      <c r="X30" s="70"/>
      <c r="Y30" s="70"/>
    </row>
    <row r="31" spans="1:29" ht="18" customHeight="1" x14ac:dyDescent="0.25">
      <c r="A31" s="50" t="s">
        <v>53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50" t="s">
        <v>54</v>
      </c>
      <c r="U31" s="50"/>
      <c r="V31" s="50"/>
      <c r="W31" s="70">
        <f>W30*0.16</f>
        <v>18547.2</v>
      </c>
      <c r="X31" s="70"/>
      <c r="Y31" s="70"/>
    </row>
    <row r="32" spans="1:29" ht="18" customHeight="1" x14ac:dyDescent="0.25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50" t="s">
        <v>55</v>
      </c>
      <c r="U32" s="50"/>
      <c r="V32" s="50"/>
      <c r="W32" s="70">
        <f>W31+W30</f>
        <v>134467.20000000001</v>
      </c>
      <c r="X32" s="70"/>
      <c r="Y32" s="70"/>
    </row>
    <row r="33" spans="1:25" ht="15" customHeight="1" x14ac:dyDescent="0.25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58" t="s">
        <v>56</v>
      </c>
      <c r="U33" s="58"/>
      <c r="V33" s="58"/>
      <c r="W33" s="58"/>
      <c r="X33" s="58"/>
      <c r="Y33" s="58"/>
    </row>
    <row r="34" spans="1:25" ht="9.75" customHeight="1" x14ac:dyDescent="0.25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75"/>
      <c r="U34" s="76"/>
      <c r="V34" s="76"/>
      <c r="W34" s="76"/>
      <c r="X34" s="76"/>
      <c r="Y34" s="77"/>
    </row>
    <row r="35" spans="1:25" ht="6" customHeight="1" x14ac:dyDescent="0.2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78"/>
      <c r="U35" s="79"/>
      <c r="V35" s="79"/>
      <c r="W35" s="79"/>
      <c r="X35" s="79"/>
      <c r="Y35" s="80"/>
    </row>
    <row r="36" spans="1:25" ht="14.2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78"/>
      <c r="U36" s="79"/>
      <c r="V36" s="79"/>
      <c r="W36" s="79"/>
      <c r="X36" s="79"/>
      <c r="Y36" s="80"/>
    </row>
    <row r="37" spans="1:25" ht="15" hidden="1" customHeight="1" x14ac:dyDescent="0.25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78"/>
      <c r="U37" s="79"/>
      <c r="V37" s="79"/>
      <c r="W37" s="79"/>
      <c r="X37" s="79"/>
      <c r="Y37" s="80"/>
    </row>
    <row r="38" spans="1:25" ht="6.75" customHeight="1" x14ac:dyDescent="0.25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81"/>
      <c r="U38" s="82"/>
      <c r="V38" s="82"/>
      <c r="W38" s="82"/>
      <c r="X38" s="82"/>
      <c r="Y38" s="83"/>
    </row>
    <row r="39" spans="1:25" ht="15" hidden="1" customHeight="1" x14ac:dyDescent="0.25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84" t="s">
        <v>57</v>
      </c>
      <c r="U39" s="85"/>
      <c r="V39" s="85"/>
      <c r="W39" s="85"/>
      <c r="X39" s="85"/>
      <c r="Y39" s="86"/>
    </row>
    <row r="40" spans="1:25" ht="15" customHeight="1" x14ac:dyDescent="0.25">
      <c r="A40" s="94" t="s">
        <v>58</v>
      </c>
      <c r="B40" s="95"/>
      <c r="C40" s="95"/>
      <c r="D40" s="102" t="s">
        <v>59</v>
      </c>
      <c r="E40" s="102"/>
      <c r="F40" s="103"/>
      <c r="G40" s="92"/>
      <c r="H40" s="93"/>
      <c r="I40" s="104" t="s">
        <v>60</v>
      </c>
      <c r="J40" s="102"/>
      <c r="K40" s="102"/>
      <c r="L40" s="103"/>
      <c r="M40" s="105"/>
      <c r="N40" s="106"/>
      <c r="O40" s="104" t="s">
        <v>61</v>
      </c>
      <c r="P40" s="102"/>
      <c r="Q40" s="103"/>
      <c r="R40" s="92" t="s">
        <v>42</v>
      </c>
      <c r="S40" s="93"/>
      <c r="T40" s="43" t="s">
        <v>62</v>
      </c>
      <c r="U40" s="58"/>
      <c r="V40" s="58"/>
      <c r="W40" s="58"/>
      <c r="X40" s="58"/>
      <c r="Y40" s="58"/>
    </row>
    <row r="41" spans="1:25" ht="15" customHeight="1" x14ac:dyDescent="0.25">
      <c r="A41" s="94" t="s">
        <v>63</v>
      </c>
      <c r="B41" s="95"/>
      <c r="C41" s="95"/>
      <c r="D41" s="95"/>
      <c r="E41" s="95"/>
      <c r="F41" s="95"/>
      <c r="G41" s="95"/>
      <c r="H41" s="96" t="s">
        <v>64</v>
      </c>
      <c r="I41" s="97"/>
      <c r="J41" s="7"/>
      <c r="K41" s="98"/>
      <c r="L41" s="99"/>
      <c r="M41" s="99"/>
      <c r="N41" s="99"/>
      <c r="O41" s="99"/>
      <c r="P41" s="99"/>
      <c r="Q41" s="95" t="s">
        <v>65</v>
      </c>
      <c r="R41" s="95"/>
      <c r="S41" s="7"/>
      <c r="T41" s="76"/>
      <c r="U41" s="76"/>
      <c r="V41" s="76"/>
      <c r="W41" s="76"/>
      <c r="X41" s="76"/>
      <c r="Y41" s="77"/>
    </row>
    <row r="42" spans="1:25" ht="15" customHeight="1" x14ac:dyDescent="0.25">
      <c r="A42" s="8" t="s">
        <v>66</v>
      </c>
      <c r="B42" s="9"/>
      <c r="D42" s="100" t="s">
        <v>67</v>
      </c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1"/>
      <c r="T42" s="82"/>
      <c r="U42" s="82"/>
      <c r="V42" s="82"/>
      <c r="W42" s="82"/>
      <c r="X42" s="82"/>
      <c r="Y42" s="83"/>
    </row>
    <row r="43" spans="1:25" ht="15" customHeight="1" x14ac:dyDescent="0.25">
      <c r="A43" s="51" t="s">
        <v>68</v>
      </c>
      <c r="B43" s="51"/>
      <c r="C43" s="51"/>
      <c r="D43" s="51"/>
      <c r="E43" s="51"/>
      <c r="F43" s="51"/>
      <c r="G43" s="51"/>
      <c r="H43" s="51" t="s">
        <v>69</v>
      </c>
      <c r="I43" s="51"/>
      <c r="J43" s="51"/>
      <c r="K43" s="51"/>
      <c r="L43" s="51"/>
      <c r="M43" s="51" t="s">
        <v>70</v>
      </c>
      <c r="N43" s="51"/>
      <c r="O43" s="51"/>
      <c r="P43" s="51"/>
      <c r="Q43" s="51"/>
      <c r="R43" s="51"/>
      <c r="S43" s="51" t="s">
        <v>71</v>
      </c>
      <c r="T43" s="58"/>
      <c r="U43" s="58"/>
      <c r="V43" s="58"/>
      <c r="W43" s="58"/>
      <c r="X43" s="58"/>
      <c r="Y43" s="58"/>
    </row>
    <row r="44" spans="1:25" ht="21" customHeight="1" x14ac:dyDescent="0.25">
      <c r="A44" s="90"/>
      <c r="B44" s="90"/>
      <c r="C44" s="90"/>
      <c r="D44" s="90"/>
      <c r="E44" s="90"/>
      <c r="F44" s="90"/>
      <c r="G44" s="90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</row>
    <row r="45" spans="1:25" ht="15" customHeight="1" x14ac:dyDescent="0.2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3">
    <mergeCell ref="A43:G43"/>
    <mergeCell ref="H43:L43"/>
    <mergeCell ref="M43:R43"/>
    <mergeCell ref="S43:Y43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I29:L29"/>
    <mergeCell ref="M29:T29"/>
    <mergeCell ref="U29:V29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W25:Y25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C19:T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20:Y20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pageMargins left="0.35433070866141736" right="0" top="0" bottom="0" header="0" footer="0.11811023622047245"/>
  <pageSetup scale="9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80" zoomScaleNormal="80" workbookViewId="0">
      <selection activeCell="D8" sqref="D8"/>
    </sheetView>
  </sheetViews>
  <sheetFormatPr baseColWidth="10" defaultRowHeight="12" x14ac:dyDescent="0.2"/>
  <cols>
    <col min="1" max="1" width="10.5703125" style="12" bestFit="1" customWidth="1"/>
    <col min="2" max="2" width="10.28515625" style="12" bestFit="1" customWidth="1"/>
    <col min="3" max="3" width="16" style="13" customWidth="1"/>
    <col min="4" max="4" width="71.85546875" style="14" customWidth="1"/>
    <col min="5" max="5" width="12" style="12" bestFit="1" customWidth="1"/>
    <col min="6" max="6" width="11.42578125" style="12"/>
    <col min="7" max="7" width="12.28515625" style="12" bestFit="1" customWidth="1"/>
    <col min="8" max="16384" width="11.42578125" style="12"/>
  </cols>
  <sheetData>
    <row r="1" spans="1:7" ht="12.75" thickBot="1" x14ac:dyDescent="0.25"/>
    <row r="2" spans="1:7" ht="12.75" thickBot="1" x14ac:dyDescent="0.25">
      <c r="A2" s="15" t="s">
        <v>0</v>
      </c>
      <c r="B2" s="15" t="s">
        <v>73</v>
      </c>
      <c r="C2" s="16" t="s">
        <v>74</v>
      </c>
      <c r="D2" s="16" t="s">
        <v>75</v>
      </c>
      <c r="E2" s="15" t="s">
        <v>7</v>
      </c>
      <c r="F2" s="16" t="s">
        <v>76</v>
      </c>
      <c r="G2" s="16" t="s">
        <v>77</v>
      </c>
    </row>
    <row r="3" spans="1:7" ht="320.25" customHeight="1" thickBot="1" x14ac:dyDescent="0.25">
      <c r="A3" s="17">
        <v>8</v>
      </c>
      <c r="B3" s="17" t="s">
        <v>78</v>
      </c>
      <c r="C3" s="18" t="s">
        <v>79</v>
      </c>
      <c r="D3" s="19" t="s">
        <v>80</v>
      </c>
      <c r="E3" s="17">
        <v>252</v>
      </c>
      <c r="F3" s="20">
        <v>460</v>
      </c>
      <c r="G3" s="21">
        <f>F3*E3</f>
        <v>115920</v>
      </c>
    </row>
    <row r="4" spans="1:7" x14ac:dyDescent="0.2">
      <c r="F4" s="22" t="s">
        <v>2</v>
      </c>
      <c r="G4" s="23">
        <f>SUM(G3:G3)</f>
        <v>115920</v>
      </c>
    </row>
    <row r="5" spans="1:7" x14ac:dyDescent="0.2">
      <c r="F5" s="24" t="s">
        <v>3</v>
      </c>
      <c r="G5" s="25">
        <f>G4*0.16</f>
        <v>18547.2</v>
      </c>
    </row>
    <row r="6" spans="1:7" x14ac:dyDescent="0.2">
      <c r="F6" s="24" t="s">
        <v>4</v>
      </c>
      <c r="G6" s="25">
        <f>G5+G4</f>
        <v>134467.20000000001</v>
      </c>
    </row>
  </sheetData>
  <printOptions horizontalCentered="1"/>
  <pageMargins left="0.39370078740157483" right="0.39370078740157483" top="0.39370078740157483" bottom="0.39370078740157483" header="0.31496062992125984" footer="0.31496062992125984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Anexo Tecnico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Sergio</cp:lastModifiedBy>
  <cp:lastPrinted>2020-11-15T17:05:57Z</cp:lastPrinted>
  <dcterms:created xsi:type="dcterms:W3CDTF">2019-11-09T02:47:23Z</dcterms:created>
  <dcterms:modified xsi:type="dcterms:W3CDTF">2020-12-09T17:40:34Z</dcterms:modified>
</cp:coreProperties>
</file>