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User\Documents\AJM\PEDIDOS\"/>
    </mc:Choice>
  </mc:AlternateContent>
  <xr:revisionPtr revIDLastSave="0" documentId="8_{B802409B-BAE6-4C8F-BC5E-7E33994CE67B}" xr6:coauthVersionLast="45" xr6:coauthVersionMax="45" xr10:uidLastSave="{00000000-0000-0000-0000-000000000000}"/>
  <bookViews>
    <workbookView xWindow="-120" yWindow="-120" windowWidth="21840" windowHeight="13140" xr2:uid="{00000000-000D-0000-FFFF-FFFF00000000}"/>
  </bookViews>
  <sheets>
    <sheet name="AJM- GDL-" sheetId="20" r:id="rId1"/>
    <sheet name="Anexo 1A" sheetId="23" r:id="rId2"/>
  </sheets>
  <externalReferences>
    <externalReference r:id="rId3"/>
  </externalReferences>
  <definedNames>
    <definedName name="_xlnm._FilterDatabase" localSheetId="1" hidden="1">'Anexo 1A'!$A$3:$I$32</definedName>
    <definedName name="_xlnm.Print_Area" localSheetId="1">'Anexo 1A'!$A$1:$F$32</definedName>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 name="_xlnm.Print_Titles" localSheetId="1">'Anexo 1A'!$1:$3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6" i="20" l="1"/>
  <c r="W25" i="20" l="1"/>
  <c r="W30" i="20" l="1"/>
  <c r="W31" i="20" s="1"/>
  <c r="W32" i="20" s="1"/>
</calcChain>
</file>

<file path=xl/sharedStrings.xml><?xml version="1.0" encoding="utf-8"?>
<sst xmlns="http://schemas.openxmlformats.org/spreadsheetml/2006/main" count="131" uniqueCount="119">
  <si>
    <t>Cantidad</t>
  </si>
  <si>
    <t>Subtotal</t>
  </si>
  <si>
    <t>Descripción</t>
  </si>
  <si>
    <t>Precio</t>
  </si>
  <si>
    <t>Título</t>
  </si>
  <si>
    <t>REMISION</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</si>
  <si>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</si>
  <si>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</si>
  <si>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</si>
  <si>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</si>
  <si>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</si>
  <si>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</si>
  <si>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</si>
  <si>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</si>
  <si>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</si>
  <si>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</si>
  <si>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</si>
  <si>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</si>
  <si>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</si>
  <si>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</si>
  <si>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</si>
  <si>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</si>
  <si>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</si>
  <si>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</si>
  <si>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</si>
  <si>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</si>
  <si>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</si>
  <si>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</si>
  <si>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</si>
  <si>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</si>
  <si>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</si>
  <si>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</si>
  <si>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</si>
  <si>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</si>
  <si>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</si>
  <si>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</si>
  <si>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</si>
  <si>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</si>
  <si>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</si>
  <si>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</si>
  <si>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</si>
  <si>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</si>
  <si>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</si>
  <si>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</si>
  <si>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</si>
  <si>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</si>
  <si>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</si>
  <si>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</si>
  <si>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</si>
  <si>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</si>
  <si>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</si>
  <si>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</si>
  <si>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</si>
  <si>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</si>
  <si>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</si>
  <si>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</si>
  <si>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</si>
  <si>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</si>
  <si>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</si>
  <si>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</si>
  <si>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</si>
  <si>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</si>
  <si>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</si>
  <si>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</si>
  <si>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</si>
  <si>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</si>
  <si>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</si>
  <si>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</si>
  <si>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IZC9805082C1</t>
  </si>
  <si>
    <t>9:00 a 14:00 hrs</t>
  </si>
  <si>
    <t>GDL-211</t>
  </si>
  <si>
    <t>120 x 46 x  75 cm alto</t>
  </si>
  <si>
    <t>Mesa para alumno 120 x 60 x 75 cubierta polipropileno con refuerzo lateral</t>
  </si>
  <si>
    <t>Silla visita ISO Tapizada tela negra</t>
  </si>
  <si>
    <t xml:space="preserve"> 28 enero 2021</t>
  </si>
  <si>
    <t>Secretaría de Educación de Guanajuato</t>
  </si>
  <si>
    <t>Guanajuato, Gto</t>
  </si>
  <si>
    <t>Carretera Guanajuato – Puentecillas Km. 9.5</t>
  </si>
  <si>
    <t>Carretera Puentecillas</t>
  </si>
  <si>
    <t>(473) 73 3-29-00</t>
  </si>
  <si>
    <t>Lic. Adrian Ramírez Zamora</t>
  </si>
  <si>
    <t>Carretera Guanajuato-Juventino Rosas km. 9.5 de la Ciudad de Guanajuato, Gto.</t>
  </si>
  <si>
    <t>Trecientos Veinte y Cuatro Mil, Trecientos Cincuenta y Dos pesos 24/100 M.N.</t>
  </si>
  <si>
    <t>Licitación Pública Presencial de carácter Internacional Bajo la Cobertura de Tratados No. LA-911003999-E4-2020</t>
  </si>
  <si>
    <t xml:space="preserve">Anexo No. 1A       Especificaciones Técnicas </t>
  </si>
  <si>
    <t>Partida</t>
  </si>
  <si>
    <t>Partida presupuestal</t>
  </si>
  <si>
    <t>Número de referencia</t>
  </si>
  <si>
    <t>Características ofertadas Sinergia 17 S.A.S.</t>
  </si>
  <si>
    <t>Pieza</t>
  </si>
  <si>
    <t>Mesa para alumno</t>
  </si>
  <si>
    <r>
      <rPr>
        <b/>
        <sz val="8"/>
        <rFont val="Calibri"/>
        <family val="2"/>
        <scheme val="minor"/>
      </rPr>
      <t>Estructura:</t>
    </r>
    <r>
      <rPr>
        <sz val="8"/>
        <rFont val="Calibri"/>
        <family val="2"/>
        <scheme val="minor"/>
      </rPr>
      <t xml:space="preserve"> </t>
    </r>
    <r>
      <rPr>
        <b/>
        <sz val="8"/>
        <rFont val="Calibri"/>
        <family val="2"/>
        <scheme val="minor"/>
      </rPr>
      <t xml:space="preserve">Medidas Generales: </t>
    </r>
    <r>
      <rPr>
        <sz val="8"/>
        <rFont val="Calibri"/>
        <family val="2"/>
        <scheme val="minor"/>
      </rPr>
      <t xml:space="preserve"> Altura total de 750mm,  1,200mm de largo,  por 600mm de ancho y 2.5 cm de peralte. Fabricada en perfil de acero tubular cuadrado de 1 1/4” cal.18, un marco perimetral y 2 refuerzos laterales en patas, y uno central (lado corto) para soporte bajo cubierta, de perfil de acero tubular de 1" x 2" cal.18, </t>
    </r>
  </si>
  <si>
    <r>
      <rPr>
        <b/>
        <sz val="8"/>
        <rFont val="Calibri"/>
        <family val="2"/>
        <scheme val="minor"/>
      </rPr>
      <t>Componentes de la estructura</t>
    </r>
    <r>
      <rPr>
        <sz val="8"/>
        <rFont val="Calibri"/>
        <family val="2"/>
        <scheme val="minor"/>
      </rPr>
      <t>: Marco perimetral de 58cm x 118cm medida exterior a base de 2 largueros, 2 laterales y un refuerzo central en el lado corto de perfil de acero tubular de 1" x 2" cal. 18, el marco contara con 12 puntos de sujeción para cubierta-estructura mediante tornillos galvanizados de cabeza plana con ranura tipo torx, pasados por barrenos  de 5/16”  en el marco y sujetos a los pivotes, o bien con tornillos galvanizados de cabeza plana con ranura tipo torx pasados por ángulo de acero en la parte perimetral del interior del marco y sujetos a los pivotes. Puntos de sujeción distribuidos acordes a  los pivotes de la cubierta para introducir los tornillos que la sujetarán a la estructura. Los 2 refuerzos laterales entre patas fabricados en perfil de acero tubular de 1" x 2" cal. 18 colocados a 20 cms a partir del inicio de las patas, sin considerar el regatón, las 4 patas se fabricarán con perfil de acero tubular cuadrado de 1 1/4" cal. 18</t>
    </r>
  </si>
  <si>
    <r>
      <rPr>
        <b/>
        <sz val="8"/>
        <rFont val="Calibri"/>
        <family val="2"/>
        <scheme val="minor"/>
      </rPr>
      <t>Armado:</t>
    </r>
    <r>
      <rPr>
        <sz val="8"/>
        <rFont val="Calibri"/>
        <family val="2"/>
        <scheme val="minor"/>
      </rPr>
      <t xml:space="preserve"> Uniones metálicas en la estructura excepto las caras en que asienta la "cubierta" soldadas por cordones corridos suaves al tacto, sin hendiduras, filos cortantes, escoria, y libre de rebaba , empleando el sistema M.I.G. (metal inerte gas) de microalambre, previamente decapada. El total del número de cordones mínimo de 46 de los cuales 24 se ubican en las cuatro esquinas superiores, 6 en el refuerzo central, y 16 en los refuerzos laterales de las patas. La cubierta  se fija a la estructura por medio de barrenos  empleando tornillos galvanizados de cabeza plana con ranura tipo torx o mediante ángulo metálico empleando tornillos galvanizados de cabeza plana con ranura tipo torx. Las medidas de los tornillos de un espesor adecuado al orificio del pivote y de una longitud tal que no afecte la pared de la cubierta.</t>
    </r>
  </si>
  <si>
    <r>
      <rPr>
        <b/>
        <sz val="8"/>
        <rFont val="Calibri"/>
        <family val="2"/>
        <scheme val="minor"/>
      </rPr>
      <t>Acabados:</t>
    </r>
    <r>
      <rPr>
        <sz val="8"/>
        <rFont val="Calibri"/>
        <family val="2"/>
        <scheme val="minor"/>
      </rPr>
      <t xml:space="preserve"> Pintura termoplástica micropulverizada epóxica horneada a 200° C, color negro mate, acabado uniforme en textura y color, previo desengrasado y fosfatizado . Regatones internos inyectados en polipropileno de alto impacto, adheridos con pegamento de alta adherencia en la parte inferior de cada una de las cuatro patas.</t>
    </r>
  </si>
  <si>
    <r>
      <rPr>
        <b/>
        <sz val="8"/>
        <rFont val="Calibri"/>
        <family val="2"/>
        <scheme val="minor"/>
      </rPr>
      <t>Cubierta:</t>
    </r>
    <r>
      <rPr>
        <sz val="8"/>
        <rFont val="Calibri"/>
        <family val="2"/>
        <scheme val="minor"/>
      </rPr>
      <t xml:space="preserve">   De 1,200mm de largo por 600mm de ancho y un peralte perimetral de 25mm superficie expuesta lisa mate y color uniforme de peso mínimo de 4.000 Kgs, inyectada en Polipropileno de alto impacto con un retardante a la flama que garantiza mínimo 20 segundos de exposición al fuego directo,  y espesor de pared de 4mm en toda la superficie de la cubierta y borde perimetral. Esquinas redondeadas con un radio entre 5mm y 25mm. Contra cara con  múltiples nervaduras en ambos sentidos en el que se garantice la rigidez y evite ondulaciones, con un espesor entre 2mm y 3mm y 14mm de altura. Por la cara posterior llevará preparación a base de 12 pivotes del mismo material acordes con los puntos de sujeción para su ensamble al marco perimetral.</t>
    </r>
    <r>
      <rPr>
        <b/>
        <sz val="8"/>
        <rFont val="Calibri"/>
        <family val="2"/>
        <scheme val="minor"/>
      </rPr>
      <t xml:space="preserve"> Con respecto a la estructura: </t>
    </r>
    <r>
      <rPr>
        <sz val="8"/>
        <rFont val="Calibri"/>
        <family val="2"/>
        <scheme val="minor"/>
      </rPr>
      <t xml:space="preserve"> volado mínimo 1 cm de forma perimetral debiendo apegarse a las dimensiones solicitadas de la estructura y cubierta. </t>
    </r>
    <r>
      <rPr>
        <b/>
        <sz val="8"/>
        <rFont val="Calibri"/>
        <family val="2"/>
        <scheme val="minor"/>
      </rPr>
      <t>En la superficie frontal</t>
    </r>
    <r>
      <rPr>
        <sz val="8"/>
        <rFont val="Calibri"/>
        <family val="2"/>
        <scheme val="minor"/>
      </rPr>
      <t xml:space="preserve"> superior derecha llevara una cavidad de  entre 68mm y 75mm de diametro para colocar el logotipo de 3mm de profundidad, inserto para logotipo inyectado en poliestireno de  entre 68mm y 75mm  de diametro por 3mm de espesor, en la parte frontal del inserto llevara logotipo de Gobierno del Estado impreso a color con diseño de acuerdo a las especificaciones y tipografía establecidas en el manual de identidad vigente y  pegado con adhesivo de alta adherencia y encapsulado con recubrimiento de plástico transparente para su protección de 1.5mm de espesor como máximo. El inserto  contara con mínimo 3 a máximo de 4 posiciones posteriores para fijación al respaldo por medio de minimo 3 y un máximo de 4 tornillos galvanizados de cabeza plana con ranura tipo torx de tamaño adecuado. </t>
    </r>
  </si>
  <si>
    <t>Color pantone 7527C: 200 piezas y Color maple: 36 piezas.</t>
  </si>
  <si>
    <t>Empaque: Producto protegido con película de plástico y carton corrugado para evitar ralladuras durante el transporte y colocación del mismo para garantizar la conservación de la calidad del bien y no presente raspones en plásticos ni metal.</t>
  </si>
  <si>
    <t>Se requiere muestra fisica del bien, la cual deberá presentarse el día 26 de noviembre de 2020 en horario de 8:30 a 10:00 horas en las oficinas de la Dirección de Adquisiciones de la SE previo a la presentación de su oferta.
En el sobre de la oferta técnica incluirá el acuse de recibo mediante el cual se acredite su presentación.
La valoración y pruebas que se realizarán a la muestra son aquellas señaladas para cada partida en el Anexo Muestras 1A.</t>
  </si>
  <si>
    <t>Garantía: 1 año contra defectos de fabricacion y/o vicios ocultos</t>
  </si>
  <si>
    <t>Marca: Pizarrones Guadalajara. Modelo: Mesa Binaria. Procedencia: Mexico: Fabricado bajo normas de calidad ISO 9001:2015</t>
  </si>
  <si>
    <t xml:space="preserve">Sillas de visita en tela </t>
  </si>
  <si>
    <t xml:space="preserve">Estructura  metalica en tubo oval cal. 16,  de 3/8" a 5/8" x 1 4/8" a 1 7/8",  Refuerzos del asiento en tubo acero 5/8" cal 16.  </t>
  </si>
  <si>
    <t>Medidas Generales: Ancho frente del asiento rango de 46cm a 50cm, Alto total de 76cm a 83cm, Alto total de asiento al piso de 46cm a 55cm, Profundidad total del asiento de 41cm a 46cm.</t>
  </si>
  <si>
    <r>
      <rPr>
        <b/>
        <sz val="8"/>
        <rFont val="Calibri"/>
        <family val="2"/>
        <scheme val="minor"/>
      </rPr>
      <t>Armado:</t>
    </r>
    <r>
      <rPr>
        <sz val="8"/>
        <rFont val="Calibri"/>
        <family val="2"/>
        <scheme val="minor"/>
      </rPr>
      <t xml:space="preserve"> Uniones metálicas soldadas por cordones corridos suaves al tacto, sin hendiduras, filos cortantes, escoria, y libre de rebaba , empleando el sistema M.I.G. (metal inerte gas) de microalambre, previamente decapada. </t>
    </r>
    <r>
      <rPr>
        <b/>
        <sz val="8"/>
        <rFont val="Calibri"/>
        <family val="2"/>
        <scheme val="minor"/>
      </rPr>
      <t>Pintura</t>
    </r>
    <r>
      <rPr>
        <sz val="8"/>
        <rFont val="Calibri"/>
        <family val="2"/>
        <scheme val="minor"/>
      </rPr>
      <t xml:space="preserve"> termoplástica micropulverizada epóxica horneada a 200° C, color negro mate, acabado uniforme en textura y color, previo desengrasado y fosfatizado </t>
    </r>
  </si>
  <si>
    <r>
      <rPr>
        <b/>
        <sz val="8"/>
        <rFont val="Calibri"/>
        <family val="2"/>
        <scheme val="minor"/>
      </rPr>
      <t>Regatones</t>
    </r>
    <r>
      <rPr>
        <sz val="8"/>
        <rFont val="Calibri"/>
        <family val="2"/>
        <scheme val="minor"/>
      </rPr>
      <t xml:space="preserve"> internos inyectados en polipropileno de alto impacto color negro en la parte inferior de las cuatro patas y en ambos extremos del tubo de refuerzo del asiento.</t>
    </r>
  </si>
  <si>
    <r>
      <rPr>
        <b/>
        <sz val="8"/>
        <rFont val="Calibri"/>
        <family val="2"/>
        <scheme val="minor"/>
      </rPr>
      <t>Asiento y respaldo</t>
    </r>
    <r>
      <rPr>
        <sz val="8"/>
        <rFont val="Calibri"/>
        <family val="2"/>
        <scheme val="minor"/>
      </rPr>
      <t xml:space="preserve"> diseño ergonómico, acojinado  inyectado en poliuretano con retardante de flama, de 40 a 53 kg/m3 de densidad, ambos montados de forma individual sobre una base de polipropileno reforzado (conchas plásticas exteriores resistentes al alto impacto).</t>
    </r>
  </si>
  <si>
    <r>
      <t xml:space="preserve">Asiento y respaldo en </t>
    </r>
    <r>
      <rPr>
        <b/>
        <sz val="8"/>
        <rFont val="Calibri"/>
        <family val="2"/>
        <scheme val="minor"/>
      </rPr>
      <t>tapicería</t>
    </r>
    <r>
      <rPr>
        <sz val="8"/>
        <rFont val="Calibri"/>
        <family val="2"/>
        <scheme val="minor"/>
      </rPr>
      <t xml:space="preserve"> de tela polyester con retardante de flama protector de manchas realizada  en tela  USO RUDO</t>
    </r>
  </si>
  <si>
    <r>
      <rPr>
        <b/>
        <sz val="8"/>
        <rFont val="Calibri"/>
        <family val="2"/>
        <scheme val="minor"/>
      </rPr>
      <t>Color</t>
    </r>
    <r>
      <rPr>
        <sz val="8"/>
        <rFont val="Calibri"/>
        <family val="2"/>
        <scheme val="minor"/>
      </rPr>
      <t xml:space="preserve"> Tela: negro: 43 piezas y  Pantone 357CS: 156 piezas</t>
    </r>
  </si>
  <si>
    <t>Marca: Pizarrones Guadalajara. Modelo: Silla ISO. Procedencia: Mexico: Fabricado bajo normas de calidad ISO 9001:2015</t>
  </si>
  <si>
    <t>Pintarrón magnético porcelanizado color blanco antirreflejante (1.20 mts. de ancho por 3.00 mts. de largo)</t>
  </si>
  <si>
    <r>
      <t>Estructura: Medidas Generales</t>
    </r>
    <r>
      <rPr>
        <sz val="8"/>
        <color theme="1"/>
        <rFont val="Arial"/>
        <family val="2"/>
      </rPr>
      <t xml:space="preserve"> exteriores</t>
    </r>
    <r>
      <rPr>
        <b/>
        <sz val="8"/>
        <color theme="1"/>
        <rFont val="Arial"/>
        <family val="2"/>
      </rPr>
      <t xml:space="preserve">: </t>
    </r>
    <r>
      <rPr>
        <sz val="8"/>
        <color theme="1"/>
        <rFont val="Arial"/>
        <family val="2"/>
      </rPr>
      <t>ancho de 1.20 mts. y largo de 3.00 mts.</t>
    </r>
    <r>
      <rPr>
        <b/>
        <sz val="8"/>
        <color theme="1"/>
        <rFont val="Arial"/>
        <family val="2"/>
      </rPr>
      <t xml:space="preserve"> </t>
    </r>
    <r>
      <rPr>
        <sz val="8"/>
        <rFont val="Arial"/>
        <family val="2"/>
      </rPr>
      <t>Con marco perimetral de Aluminio anodizado en color natural, con s</t>
    </r>
    <r>
      <rPr>
        <sz val="8"/>
        <color indexed="8"/>
        <rFont val="Arial"/>
        <family val="2"/>
      </rPr>
      <t>uperficie de trabajo será con lámina porcelanizada cal. 24 rolada en frío y adherido a base de plástico rígido de 9mm de espesor. En la contra cara llevará 6 refuerzos transversales de lámina galvanizada cal. 22.</t>
    </r>
  </si>
  <si>
    <r>
      <t xml:space="preserve">Componentes: </t>
    </r>
    <r>
      <rPr>
        <sz val="8"/>
        <color indexed="8"/>
        <rFont val="Arial"/>
        <family val="2"/>
      </rPr>
      <t xml:space="preserve">Marco perimetral fabricado en aluminio anodizado en color natural mate, formado por 4 canales de sección “H” de 9mm x 14mm x 9mm en su interior, en la parte inferior del pintarron llevara un canal porta gis fijo de 54mm de ancho x 15mm de alto, 8mm de interior y 3000mm de largo terminado en gota, llevara 4 regatones protectores en las esquinas en forma de escuadra de polipropileno de alto impacto de 66mm de largo que se ensamblaran en el perfil de aluminio para evitar filos cortantes, Cuenta con 8 barrenos de ¼” para fijación, 8 tornillos para madera de 11/2” con taquetes de plástico, en la parte superior del pintarron cuenta con dos grapas deslizables para sujetar planos con portagrapa de 50mm. </t>
    </r>
    <r>
      <rPr>
        <b/>
        <sz val="8"/>
        <color indexed="8"/>
        <rFont val="Arial"/>
        <family val="2"/>
      </rPr>
      <t>Base</t>
    </r>
    <r>
      <rPr>
        <sz val="8"/>
        <color indexed="8"/>
        <rFont val="Arial"/>
        <family val="2"/>
      </rPr>
      <t xml:space="preserve"> refuerzo fabricada en plástico rígido de 9mm de espesor adherido a la hoja de lámina porcelanizada cal. 24 con pegamento de contacto. Cuenta con 6 refuerzos en lámina galvanizada cal. 22 con dimensiones de 120mm x 1200mm en la parte posterior del pizarrón, distribuidos de manera equidistante, y adheridos al plástico con pegamento de contacto y remaches. Los largueros, los  refuerzos deberán coincidir con los barrenos en la parte superior del marco para darle resistencia al pintarron.</t>
    </r>
  </si>
  <si>
    <r>
      <t xml:space="preserve">Acabados: </t>
    </r>
    <r>
      <rPr>
        <sz val="8"/>
        <color indexed="8"/>
        <rFont val="Arial"/>
        <family val="2"/>
      </rPr>
      <t>La lamina cal. 24 previo lavado y desengrasado y fosfatado,  se aplica una mano de esmalte refractario como base (fondent) y se terminará con esmalte vítreo color blanco mate. Horneado a  850°C., contara con una plaqueta para datos de referencia, remachada en la esquina superior derecha.</t>
    </r>
  </si>
  <si>
    <r>
      <rPr>
        <b/>
        <sz val="8"/>
        <color indexed="8"/>
        <rFont val="Arial"/>
        <family val="2"/>
      </rPr>
      <t xml:space="preserve">Empaque </t>
    </r>
    <r>
      <rPr>
        <sz val="8"/>
        <color indexed="8"/>
        <rFont val="Arial"/>
        <family val="2"/>
      </rPr>
      <t>se entregará en paquetes de dos piezas, protegidos con cartón corrugado y flejados.</t>
    </r>
  </si>
  <si>
    <r>
      <rPr>
        <b/>
        <sz val="8"/>
        <rFont val="Calibri"/>
        <family val="2"/>
        <scheme val="minor"/>
      </rPr>
      <t>Garantia:</t>
    </r>
    <r>
      <rPr>
        <sz val="8"/>
        <rFont val="Calibri"/>
        <family val="2"/>
        <scheme val="minor"/>
      </rPr>
      <t xml:space="preserve"> 1 año contra defectos de fabricacion y/o vicios ocultos. </t>
    </r>
  </si>
  <si>
    <r>
      <rPr>
        <b/>
        <sz val="8"/>
        <rFont val="Calibri"/>
        <family val="2"/>
        <scheme val="minor"/>
      </rPr>
      <t>Marca:</t>
    </r>
    <r>
      <rPr>
        <sz val="8"/>
        <rFont val="Calibri"/>
        <family val="2"/>
        <scheme val="minor"/>
      </rPr>
      <t xml:space="preserve"> Pizarrones Guadalajara. </t>
    </r>
    <r>
      <rPr>
        <b/>
        <sz val="8"/>
        <rFont val="Calibri"/>
        <family val="2"/>
        <scheme val="minor"/>
      </rPr>
      <t>Modelo:</t>
    </r>
    <r>
      <rPr>
        <sz val="8"/>
        <rFont val="Calibri"/>
        <family val="2"/>
        <scheme val="minor"/>
      </rPr>
      <t xml:space="preserve"> Pintarron: 120 x 300.  </t>
    </r>
    <r>
      <rPr>
        <b/>
        <sz val="8"/>
        <rFont val="Calibri"/>
        <family val="2"/>
        <scheme val="minor"/>
      </rPr>
      <t>Procedencia:</t>
    </r>
    <r>
      <rPr>
        <sz val="8"/>
        <rFont val="Calibri"/>
        <family val="2"/>
        <scheme val="minor"/>
      </rPr>
      <t xml:space="preserve"> México. </t>
    </r>
    <r>
      <rPr>
        <b/>
        <sz val="8"/>
        <rFont val="Calibri"/>
        <family val="2"/>
        <scheme val="minor"/>
      </rPr>
      <t>Fabricado</t>
    </r>
    <r>
      <rPr>
        <sz val="8"/>
        <rFont val="Calibri"/>
        <family val="2"/>
        <scheme val="minor"/>
      </rPr>
      <t xml:space="preserve"> bajos normas de calidad ISO 9001:2015</t>
    </r>
  </si>
  <si>
    <r>
      <rPr>
        <b/>
        <sz val="10"/>
        <color rgb="FFFF0000"/>
        <rFont val="Arial"/>
        <family val="2"/>
      </rPr>
      <t>OJO: Entregar pedido en apego a muestras entregadas</t>
    </r>
    <r>
      <rPr>
        <sz val="10"/>
        <color theme="1"/>
        <rFont val="Arial"/>
        <family val="2"/>
      </rPr>
      <t>.                                                      El transporte incluye maniobras de descarga</t>
    </r>
  </si>
  <si>
    <t>GDL-217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</si>
</sst>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24"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ont>
    <font>
      <b/>
      <sz val="8"/>
      <name val="Calibri"/>
      <family val="2"/>
      <scheme val="minor"/>
    </font>
    <font>
      <sz val="8"/>
      <name val="Calibri"/>
      <family val="2"/>
      <scheme val="minor"/>
    </font>
    <font>
      <b/>
      <sz val="8"/>
      <color theme="1"/>
      <name val="Arial"/>
      <family val="2"/>
    </font>
    <font>
      <sz val="8"/>
      <color theme="1"/>
      <name val="Arial"/>
      <family val="2"/>
    </font>
    <font>
      <sz val="8"/>
      <name val="Arial"/>
      <family val="2"/>
    </font>
    <font>
      <sz val="8"/>
      <color indexed="8"/>
      <name val="Arial"/>
      <family val="2"/>
    </font>
    <font>
      <b/>
      <sz val="8"/>
      <color indexed="8"/>
      <name val="Arial"/>
      <family val="2"/>
    </font>
    <font>
      <b/>
      <sz val="10"/>
      <color rgb="FFFF000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indexed="9"/>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hair">
        <color indexed="64"/>
      </left>
      <right style="hair">
        <color indexed="64"/>
      </right>
      <top style="hair">
        <color indexed="64"/>
      </top>
      <bottom style="hair">
        <color indexed="64"/>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26">
    <xf numFmtId="0" fontId="0" fillId="0" borderId="0" xfId="0"/>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2" fillId="3"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6" fillId="5" borderId="0" xfId="2" applyFont="1" applyFill="1" applyAlignment="1">
      <alignment horizontal="left" vertical="top"/>
    </xf>
    <xf numFmtId="0" fontId="16" fillId="5" borderId="0" xfId="2" applyFont="1" applyFill="1" applyAlignment="1">
      <alignment horizontal="center" vertical="center"/>
    </xf>
    <xf numFmtId="0" fontId="16" fillId="5" borderId="0" xfId="2" applyFont="1" applyFill="1" applyAlignment="1">
      <alignment horizontal="center" vertical="center" wrapText="1"/>
    </xf>
    <xf numFmtId="0" fontId="17" fillId="0" borderId="0" xfId="2" applyFont="1"/>
    <xf numFmtId="0" fontId="16" fillId="5" borderId="17" xfId="2" applyFont="1" applyFill="1" applyBorder="1" applyAlignment="1">
      <alignment horizontal="left" vertical="center"/>
    </xf>
    <xf numFmtId="0" fontId="16" fillId="5" borderId="17" xfId="2" applyFont="1" applyFill="1" applyBorder="1" applyAlignment="1">
      <alignment horizontal="center" vertical="center"/>
    </xf>
    <xf numFmtId="0" fontId="16" fillId="5" borderId="17" xfId="2" applyFont="1" applyFill="1" applyBorder="1" applyAlignment="1">
      <alignment horizontal="center" vertical="center" wrapText="1"/>
    </xf>
    <xf numFmtId="0" fontId="16" fillId="2" borderId="18" xfId="2" applyFont="1" applyFill="1" applyBorder="1" applyAlignment="1">
      <alignment horizontal="center" vertical="center"/>
    </xf>
    <xf numFmtId="0" fontId="16" fillId="2" borderId="18" xfId="2" applyFont="1" applyFill="1" applyBorder="1" applyAlignment="1">
      <alignment horizontal="center" vertical="center" wrapText="1"/>
    </xf>
    <xf numFmtId="0" fontId="17" fillId="0" borderId="0" xfId="2" applyFont="1" applyAlignment="1">
      <alignment horizontal="center" vertical="center" wrapText="1"/>
    </xf>
    <xf numFmtId="0" fontId="17" fillId="0" borderId="0" xfId="2" applyFont="1" applyAlignment="1">
      <alignment horizontal="center" vertical="center"/>
    </xf>
    <xf numFmtId="0" fontId="16" fillId="2" borderId="18" xfId="2" applyFont="1" applyFill="1" applyBorder="1" applyAlignment="1">
      <alignment horizontal="center"/>
    </xf>
    <xf numFmtId="0" fontId="16" fillId="2" borderId="18" xfId="2" applyFont="1" applyFill="1" applyBorder="1" applyAlignment="1">
      <alignment horizontal="center" vertical="top"/>
    </xf>
    <xf numFmtId="0" fontId="16" fillId="2" borderId="18" xfId="2" applyFont="1" applyFill="1" applyBorder="1" applyAlignment="1">
      <alignment horizontal="center" vertical="top" wrapText="1"/>
    </xf>
    <xf numFmtId="0" fontId="16" fillId="2" borderId="18" xfId="2" applyFont="1" applyFill="1" applyBorder="1" applyAlignment="1">
      <alignment horizontal="left" vertical="top" wrapText="1"/>
    </xf>
    <xf numFmtId="0" fontId="17" fillId="0" borderId="0" xfId="2" applyFont="1" applyAlignment="1">
      <alignment horizontal="center" vertical="top" wrapText="1"/>
    </xf>
    <xf numFmtId="0" fontId="16" fillId="0" borderId="18" xfId="2" applyFont="1" applyBorder="1" applyAlignment="1">
      <alignment horizontal="center" vertical="center"/>
    </xf>
    <xf numFmtId="0" fontId="16" fillId="0" borderId="18" xfId="2" applyFont="1" applyBorder="1" applyAlignment="1">
      <alignment horizontal="center" vertical="top" wrapText="1"/>
    </xf>
    <xf numFmtId="2" fontId="17" fillId="0" borderId="18" xfId="2" applyNumberFormat="1" applyFont="1" applyBorder="1" applyAlignment="1">
      <alignment horizontal="center" vertical="top" wrapText="1"/>
    </xf>
    <xf numFmtId="2" fontId="16" fillId="0" borderId="18" xfId="2" applyNumberFormat="1" applyFont="1" applyBorder="1" applyAlignment="1">
      <alignment horizontal="center" vertical="center" wrapText="1"/>
    </xf>
    <xf numFmtId="0" fontId="17" fillId="0" borderId="18" xfId="2" applyFont="1" applyBorder="1" applyAlignment="1">
      <alignment horizontal="left" vertical="top" wrapText="1"/>
    </xf>
    <xf numFmtId="0" fontId="17" fillId="0" borderId="18" xfId="3" applyFont="1" applyBorder="1" applyAlignment="1">
      <alignment horizontal="left" vertical="center" wrapText="1"/>
    </xf>
    <xf numFmtId="0" fontId="16" fillId="0" borderId="0" xfId="2" applyFont="1" applyAlignment="1">
      <alignment horizontal="center" vertical="top" wrapText="1"/>
    </xf>
    <xf numFmtId="0" fontId="16" fillId="0" borderId="0" xfId="2" applyFont="1"/>
    <xf numFmtId="0" fontId="18" fillId="0" borderId="19" xfId="2" applyFont="1" applyBorder="1" applyAlignment="1">
      <alignment horizontal="center" vertical="center" wrapText="1"/>
    </xf>
    <xf numFmtId="0" fontId="18" fillId="0" borderId="19" xfId="2" applyFont="1" applyBorder="1" applyAlignment="1">
      <alignment horizontal="center" vertical="top" wrapText="1"/>
    </xf>
    <xf numFmtId="0" fontId="21" fillId="0" borderId="19" xfId="2" applyFont="1" applyBorder="1" applyAlignment="1">
      <alignment horizontal="left" vertical="center" wrapText="1"/>
    </xf>
    <xf numFmtId="0" fontId="17" fillId="0" borderId="0" xfId="2" applyFont="1" applyAlignment="1">
      <alignment horizontal="center"/>
    </xf>
    <xf numFmtId="0" fontId="16" fillId="0" borderId="0" xfId="2" applyFont="1" applyAlignment="1">
      <alignment horizontal="center" vertical="center"/>
    </xf>
    <xf numFmtId="0" fontId="17" fillId="0" borderId="0" xfId="2" applyFont="1" applyAlignment="1">
      <alignment wrapText="1"/>
    </xf>
    <xf numFmtId="0" fontId="3" fillId="3" borderId="11" xfId="0" applyFont="1" applyFill="1" applyBorder="1" applyAlignment="1">
      <alignment horizontal="center" vertical="center"/>
    </xf>
    <xf numFmtId="0" fontId="3" fillId="3" borderId="1" xfId="0" applyFont="1" applyFill="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3"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3" fillId="0" borderId="1" xfId="0" applyFont="1" applyBorder="1" applyAlignment="1">
      <alignment horizontal="left" vertical="center" wrapText="1"/>
    </xf>
    <xf numFmtId="0" fontId="3" fillId="3" borderId="1" xfId="0" applyFont="1" applyFill="1" applyBorder="1" applyAlignment="1">
      <alignment horizontal="left" vertical="center"/>
    </xf>
    <xf numFmtId="164" fontId="3" fillId="0" borderId="1" xfId="0" applyNumberFormat="1" applyFont="1" applyBorder="1" applyAlignment="1">
      <alignment horizontal="right"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3"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3" borderId="1" xfId="0" applyFill="1" applyBorder="1" applyAlignment="1">
      <alignment horizontal="left"/>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 fontId="4" fillId="0" borderId="1" xfId="0" applyNumberFormat="1" applyFont="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4" fillId="3" borderId="1" xfId="0" applyFont="1" applyFill="1" applyBorder="1" applyAlignment="1">
      <alignment horizontal="center" vertical="center"/>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top" wrapText="1"/>
    </xf>
    <xf numFmtId="0" fontId="11" fillId="0" borderId="1" xfId="0" applyFont="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3" borderId="1" xfId="0" applyFont="1" applyFill="1" applyBorder="1" applyAlignment="1">
      <alignment horizontal="center" vertical="top"/>
    </xf>
    <xf numFmtId="0" fontId="2" fillId="3" borderId="1" xfId="0" applyFont="1" applyFill="1" applyBorder="1" applyAlignment="1">
      <alignment horizontal="left" vertical="center"/>
    </xf>
    <xf numFmtId="0" fontId="4" fillId="0" borderId="1" xfId="0" applyFont="1" applyBorder="1" applyAlignment="1">
      <alignment horizontal="left" vertical="center" wrapText="1"/>
    </xf>
    <xf numFmtId="0" fontId="3" fillId="0" borderId="1" xfId="0" applyFont="1" applyBorder="1" applyAlignment="1">
      <alignment horizontal="left"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3" borderId="2" xfId="0" applyFont="1" applyFill="1" applyBorder="1" applyAlignment="1">
      <alignment horizontal="left" vertical="center" wrapText="1"/>
    </xf>
    <xf numFmtId="0" fontId="10" fillId="3" borderId="4" xfId="0" applyFont="1" applyFill="1" applyBorder="1" applyAlignment="1">
      <alignment horizontal="left" vertical="center" wrapText="1"/>
    </xf>
    <xf numFmtId="0" fontId="10" fillId="3" borderId="3" xfId="0" applyFont="1" applyFill="1" applyBorder="1" applyAlignment="1">
      <alignment horizontal="left" vertical="center" wrapText="1"/>
    </xf>
    <xf numFmtId="0" fontId="5" fillId="3" borderId="1" xfId="0" applyFont="1" applyFill="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3" borderId="2" xfId="0" applyFont="1" applyFill="1" applyBorder="1" applyAlignment="1">
      <alignment horizontal="center" vertical="center"/>
    </xf>
    <xf numFmtId="0" fontId="3" fillId="3" borderId="4" xfId="0" applyFont="1" applyFill="1" applyBorder="1" applyAlignment="1">
      <alignment horizontal="center" vertical="center"/>
    </xf>
  </cellXfs>
  <cellStyles count="4">
    <cellStyle name="Hipervínculo" xfId="1" builtinId="8"/>
    <cellStyle name="Normal" xfId="0" builtinId="0"/>
    <cellStyle name="Normal 10" xfId="3" xr:uid="{98116D9B-E17E-460C-B536-99C37B0DFA38}"/>
    <cellStyle name="Normal 2" xfId="2" xr:uid="{B8153F53-A26F-48D3-84B2-5C16BE26BE08}"/>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190500</xdr:colOff>
      <xdr:row>24</xdr:row>
      <xdr:rowOff>171450</xdr:rowOff>
    </xdr:from>
    <xdr:to>
      <xdr:col>7</xdr:col>
      <xdr:colOff>57150</xdr:colOff>
      <xdr:row>24</xdr:row>
      <xdr:rowOff>781050</xdr:rowOff>
    </xdr:to>
    <xdr:pic>
      <xdr:nvPicPr>
        <xdr:cNvPr id="4" name="Imagen 3" descr="MESA BINARIA PARA ALUMNO :: Diseños tubulares del centro">
          <a:extLst>
            <a:ext uri="{FF2B5EF4-FFF2-40B4-BE49-F238E27FC236}">
              <a16:creationId xmlns:a16="http://schemas.microsoft.com/office/drawing/2014/main" id="{CC94EAA0-844F-461B-B33F-8F7CF2DDDB1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7300" y="4429125"/>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142876</xdr:colOff>
      <xdr:row>25</xdr:row>
      <xdr:rowOff>38101</xdr:rowOff>
    </xdr:from>
    <xdr:to>
      <xdr:col>6</xdr:col>
      <xdr:colOff>142876</xdr:colOff>
      <xdr:row>25</xdr:row>
      <xdr:rowOff>533401</xdr:rowOff>
    </xdr:to>
    <xdr:pic>
      <xdr:nvPicPr>
        <xdr:cNvPr id="5" name="Imagen 4" descr="https://cdn.shopify.com/s/files/1/0099/9745/1328/products/iso-sin-brazos-negro_2048x2048.jpg?v=1576263653">
          <a:extLst>
            <a:ext uri="{FF2B5EF4-FFF2-40B4-BE49-F238E27FC236}">
              <a16:creationId xmlns:a16="http://schemas.microsoft.com/office/drawing/2014/main" id="{983B21F1-9A08-46EC-BB76-461AFAE864D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6" y="5238751"/>
          <a:ext cx="4953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5"/>
  <sheetViews>
    <sheetView tabSelected="1" zoomScaleNormal="100" workbookViewId="0">
      <selection activeCell="A27" sqref="A27:B27"/>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81"/>
      <c r="B1" s="81"/>
      <c r="C1" s="81"/>
      <c r="D1" s="81"/>
      <c r="E1" s="81"/>
      <c r="F1" s="81"/>
      <c r="G1" s="124" t="s">
        <v>4</v>
      </c>
      <c r="H1" s="48"/>
      <c r="I1" s="104" t="s">
        <v>5</v>
      </c>
      <c r="J1" s="104"/>
      <c r="K1" s="104"/>
      <c r="L1" s="104"/>
      <c r="M1" s="104"/>
      <c r="N1" s="104"/>
      <c r="O1" s="104"/>
      <c r="P1" s="104"/>
      <c r="Q1" s="104"/>
      <c r="R1" s="104"/>
      <c r="S1" s="104"/>
      <c r="T1" s="88" t="s">
        <v>6</v>
      </c>
      <c r="U1" s="88"/>
      <c r="V1" s="104" t="s">
        <v>70</v>
      </c>
      <c r="W1" s="104"/>
      <c r="X1" s="104"/>
      <c r="Y1" s="104"/>
    </row>
    <row r="2" spans="1:25" ht="35.25" customHeight="1" x14ac:dyDescent="0.25">
      <c r="A2" s="81"/>
      <c r="B2" s="81"/>
      <c r="C2" s="81"/>
      <c r="D2" s="81"/>
      <c r="E2" s="81"/>
      <c r="F2" s="81"/>
      <c r="G2" s="124" t="s">
        <v>7</v>
      </c>
      <c r="H2" s="125"/>
      <c r="I2" s="125"/>
      <c r="J2" s="125"/>
      <c r="K2" s="48"/>
      <c r="L2" s="81" t="s">
        <v>8</v>
      </c>
      <c r="M2" s="81"/>
      <c r="N2" s="81"/>
      <c r="O2" s="81"/>
      <c r="P2" s="81"/>
      <c r="Q2" s="81"/>
      <c r="R2" s="81"/>
      <c r="S2" s="81"/>
      <c r="T2" s="88"/>
      <c r="U2" s="88"/>
      <c r="V2" s="104"/>
      <c r="W2" s="104"/>
      <c r="X2" s="104"/>
      <c r="Y2" s="104"/>
    </row>
    <row r="3" spans="1:25" ht="3" customHeight="1" x14ac:dyDescent="0.25">
      <c r="A3" s="81"/>
      <c r="B3" s="81"/>
      <c r="C3" s="81"/>
      <c r="D3" s="81"/>
      <c r="E3" s="81"/>
      <c r="F3" s="81"/>
      <c r="G3" s="81"/>
      <c r="H3" s="81"/>
      <c r="I3" s="81"/>
      <c r="J3" s="81"/>
      <c r="K3" s="81"/>
      <c r="L3" s="81"/>
      <c r="M3" s="81"/>
      <c r="N3" s="81"/>
      <c r="O3" s="81"/>
      <c r="P3" s="81"/>
      <c r="Q3" s="81"/>
      <c r="R3" s="81"/>
      <c r="S3" s="81"/>
      <c r="T3" s="81"/>
      <c r="U3" s="81"/>
      <c r="V3" s="81"/>
      <c r="W3" s="81"/>
      <c r="X3" s="81"/>
      <c r="Y3" s="81"/>
    </row>
    <row r="4" spans="1:25" ht="15" customHeight="1" x14ac:dyDescent="0.25">
      <c r="A4" s="106" t="s">
        <v>9</v>
      </c>
      <c r="B4" s="107"/>
      <c r="C4" s="107"/>
      <c r="D4" s="107"/>
      <c r="E4" s="107"/>
      <c r="F4" s="108"/>
      <c r="G4" s="109" t="s">
        <v>10</v>
      </c>
      <c r="H4" s="110"/>
      <c r="I4" s="110"/>
      <c r="J4" s="110"/>
      <c r="K4" s="109" t="s">
        <v>11</v>
      </c>
      <c r="L4" s="110"/>
      <c r="M4" s="110"/>
      <c r="N4" s="110"/>
      <c r="O4" s="111"/>
      <c r="P4" s="2" t="s">
        <v>12</v>
      </c>
      <c r="Q4" s="3"/>
      <c r="R4" s="3"/>
      <c r="S4" s="3"/>
      <c r="T4" s="4"/>
      <c r="U4" s="2"/>
      <c r="V4" s="3"/>
      <c r="W4" s="3"/>
      <c r="X4" s="3"/>
      <c r="Y4" s="4"/>
    </row>
    <row r="5" spans="1:25" ht="15" x14ac:dyDescent="0.25">
      <c r="A5" s="112">
        <v>44167</v>
      </c>
      <c r="B5" s="113"/>
      <c r="C5" s="113"/>
      <c r="D5" s="113"/>
      <c r="E5" s="113"/>
      <c r="F5" s="114"/>
      <c r="G5" s="115"/>
      <c r="H5" s="116"/>
      <c r="I5" s="116"/>
      <c r="J5" s="117"/>
      <c r="K5" s="118" t="s">
        <v>118</v>
      </c>
      <c r="L5" s="119"/>
      <c r="M5" s="119"/>
      <c r="N5" s="119"/>
      <c r="O5" s="120"/>
      <c r="P5" s="121"/>
      <c r="Q5" s="122"/>
      <c r="R5" s="122"/>
      <c r="S5" s="122"/>
      <c r="T5" s="122"/>
      <c r="U5" s="122"/>
      <c r="V5" s="122"/>
      <c r="W5" s="122"/>
      <c r="X5" s="122"/>
      <c r="Y5" s="123"/>
    </row>
    <row r="6" spans="1:25" ht="15.75" customHeight="1" x14ac:dyDescent="0.25">
      <c r="A6" s="42" t="s">
        <v>13</v>
      </c>
      <c r="B6" s="42"/>
      <c r="C6" s="42"/>
      <c r="D6" s="42"/>
      <c r="E6" s="42"/>
      <c r="F6" s="42"/>
      <c r="G6" s="42"/>
      <c r="H6" s="42"/>
      <c r="I6" s="42"/>
      <c r="J6" s="42"/>
      <c r="K6" s="42"/>
      <c r="L6" s="42"/>
      <c r="M6" s="42"/>
      <c r="N6" s="42"/>
      <c r="O6" s="42"/>
      <c r="P6" s="42"/>
      <c r="Q6" s="42"/>
      <c r="R6" s="42"/>
      <c r="S6" s="42"/>
      <c r="T6" s="42"/>
      <c r="U6" s="42"/>
      <c r="V6" s="42"/>
      <c r="W6" s="42"/>
      <c r="X6" s="42"/>
      <c r="Y6" s="42"/>
    </row>
    <row r="7" spans="1:25" ht="12.75" x14ac:dyDescent="0.25">
      <c r="A7" s="67" t="s">
        <v>14</v>
      </c>
      <c r="B7" s="67"/>
      <c r="C7" s="105" t="s">
        <v>75</v>
      </c>
      <c r="D7" s="105"/>
      <c r="E7" s="105"/>
      <c r="F7" s="105"/>
      <c r="G7" s="105"/>
      <c r="H7" s="105"/>
      <c r="I7" s="105"/>
      <c r="J7" s="105"/>
      <c r="K7" s="105"/>
      <c r="L7" s="105"/>
      <c r="M7" s="105"/>
      <c r="N7" s="105"/>
      <c r="O7" s="105"/>
      <c r="P7" s="105"/>
      <c r="Q7" s="105"/>
      <c r="R7" s="105"/>
      <c r="S7" s="105"/>
      <c r="T7" s="105"/>
      <c r="U7" s="105"/>
      <c r="V7" s="105"/>
      <c r="W7" s="105"/>
      <c r="X7" s="105"/>
      <c r="Y7" s="105"/>
    </row>
    <row r="8" spans="1:25" ht="12.75" x14ac:dyDescent="0.25">
      <c r="A8" s="67" t="s">
        <v>15</v>
      </c>
      <c r="B8" s="67"/>
      <c r="C8" s="97" t="s">
        <v>68</v>
      </c>
      <c r="D8" s="97"/>
      <c r="E8" s="97"/>
      <c r="F8" s="97"/>
      <c r="G8" s="97"/>
      <c r="H8" s="97"/>
      <c r="I8" s="97"/>
      <c r="J8" s="97"/>
      <c r="K8" s="97"/>
      <c r="L8" s="97"/>
      <c r="M8" s="97"/>
      <c r="N8" s="97"/>
      <c r="O8" s="5" t="s">
        <v>16</v>
      </c>
      <c r="P8" s="81">
        <v>36259</v>
      </c>
      <c r="Q8" s="81"/>
      <c r="R8" s="81"/>
      <c r="S8" s="67" t="s">
        <v>17</v>
      </c>
      <c r="T8" s="67"/>
      <c r="U8" s="67"/>
      <c r="V8" s="97" t="s">
        <v>18</v>
      </c>
      <c r="W8" s="97"/>
      <c r="X8" s="97"/>
      <c r="Y8" s="97"/>
    </row>
    <row r="9" spans="1:25" ht="12.75" x14ac:dyDescent="0.25">
      <c r="A9" s="95" t="s">
        <v>19</v>
      </c>
      <c r="B9" s="95"/>
      <c r="C9" s="97" t="s">
        <v>77</v>
      </c>
      <c r="D9" s="97"/>
      <c r="E9" s="97"/>
      <c r="F9" s="97"/>
      <c r="G9" s="97"/>
      <c r="H9" s="97"/>
      <c r="I9" s="97"/>
      <c r="J9" s="97"/>
      <c r="K9" s="97"/>
      <c r="L9" s="97"/>
      <c r="M9" s="97"/>
      <c r="N9" s="97"/>
      <c r="O9" s="97"/>
      <c r="P9" s="97"/>
      <c r="Q9" s="97"/>
      <c r="R9" s="97"/>
      <c r="S9" s="103" t="s">
        <v>20</v>
      </c>
      <c r="T9" s="103"/>
      <c r="U9" s="103"/>
      <c r="V9" s="97" t="s">
        <v>21</v>
      </c>
      <c r="W9" s="97"/>
      <c r="X9" s="97"/>
      <c r="Y9" s="97"/>
    </row>
    <row r="10" spans="1:25" ht="12.75" x14ac:dyDescent="0.25">
      <c r="A10" s="67" t="s">
        <v>22</v>
      </c>
      <c r="B10" s="67"/>
      <c r="C10" s="97" t="s">
        <v>78</v>
      </c>
      <c r="D10" s="97"/>
      <c r="E10" s="97"/>
      <c r="F10" s="97"/>
      <c r="G10" s="97"/>
      <c r="H10" s="97"/>
      <c r="I10" s="97"/>
      <c r="J10" s="97"/>
      <c r="K10" s="97"/>
      <c r="L10" s="97"/>
      <c r="M10" s="97"/>
      <c r="N10" s="97"/>
      <c r="O10" s="97"/>
      <c r="P10" s="97"/>
      <c r="Q10" s="97"/>
      <c r="R10" s="97"/>
      <c r="S10" s="67" t="s">
        <v>23</v>
      </c>
      <c r="T10" s="67"/>
      <c r="U10" s="67"/>
      <c r="V10" s="104" t="s">
        <v>24</v>
      </c>
      <c r="W10" s="104"/>
      <c r="X10" s="104"/>
      <c r="Y10" s="104"/>
    </row>
    <row r="11" spans="1:25" ht="12.75" x14ac:dyDescent="0.25">
      <c r="A11" s="67" t="s">
        <v>25</v>
      </c>
      <c r="B11" s="67"/>
      <c r="C11" s="97" t="s">
        <v>76</v>
      </c>
      <c r="D11" s="97"/>
      <c r="E11" s="97"/>
      <c r="F11" s="97"/>
      <c r="G11" s="97"/>
      <c r="H11" s="97"/>
      <c r="I11" s="97"/>
      <c r="J11" s="97"/>
      <c r="K11" s="97"/>
      <c r="L11" s="97"/>
      <c r="M11" s="97"/>
      <c r="N11" s="97"/>
      <c r="O11" s="97"/>
      <c r="P11" s="97"/>
      <c r="Q11" s="97"/>
      <c r="R11" s="97"/>
      <c r="S11" s="89" t="s">
        <v>26</v>
      </c>
      <c r="T11" s="89"/>
      <c r="U11" s="89"/>
      <c r="V11" s="97" t="s">
        <v>27</v>
      </c>
      <c r="W11" s="97"/>
      <c r="X11" s="97"/>
      <c r="Y11" s="97"/>
    </row>
    <row r="12" spans="1:25" ht="12.75" x14ac:dyDescent="0.25">
      <c r="A12" s="67" t="s">
        <v>28</v>
      </c>
      <c r="B12" s="67"/>
      <c r="C12" s="97" t="s">
        <v>79</v>
      </c>
      <c r="D12" s="97"/>
      <c r="E12" s="97"/>
      <c r="F12" s="97"/>
      <c r="G12" s="97"/>
      <c r="H12" s="97"/>
      <c r="I12" s="97"/>
      <c r="J12" s="97"/>
      <c r="K12" s="97"/>
      <c r="L12" s="97"/>
      <c r="M12" s="97"/>
      <c r="N12" s="97"/>
      <c r="O12" s="97"/>
      <c r="P12" s="97"/>
      <c r="Q12" s="97"/>
      <c r="R12" s="97"/>
      <c r="S12" s="89" t="s">
        <v>29</v>
      </c>
      <c r="T12" s="89"/>
      <c r="U12" s="89"/>
      <c r="V12" s="97" t="s">
        <v>30</v>
      </c>
      <c r="W12" s="97"/>
      <c r="X12" s="97"/>
      <c r="Y12" s="97"/>
    </row>
    <row r="13" spans="1:25" ht="15" x14ac:dyDescent="0.25">
      <c r="A13" s="67" t="s">
        <v>31</v>
      </c>
      <c r="B13" s="67"/>
      <c r="C13" s="98"/>
      <c r="D13" s="99"/>
      <c r="E13" s="99"/>
      <c r="F13" s="99"/>
      <c r="G13" s="99"/>
      <c r="H13" s="99"/>
      <c r="I13" s="99"/>
      <c r="J13" s="99"/>
      <c r="K13" s="99"/>
      <c r="L13" s="99"/>
      <c r="M13" s="99"/>
      <c r="N13" s="99"/>
      <c r="O13" s="99"/>
      <c r="P13" s="99"/>
      <c r="Q13" s="99"/>
      <c r="R13" s="99"/>
      <c r="S13" s="100"/>
      <c r="T13" s="101"/>
      <c r="U13" s="102"/>
      <c r="V13" s="97"/>
      <c r="W13" s="97"/>
      <c r="X13" s="97"/>
      <c r="Y13" s="97"/>
    </row>
    <row r="14" spans="1:25" ht="12.75" x14ac:dyDescent="0.25">
      <c r="A14" s="43" t="s">
        <v>32</v>
      </c>
      <c r="B14" s="43"/>
      <c r="C14" s="43"/>
      <c r="D14" s="43"/>
      <c r="E14" s="43"/>
      <c r="F14" s="43"/>
      <c r="G14" s="43"/>
      <c r="H14" s="43"/>
      <c r="I14" s="43"/>
      <c r="J14" s="43"/>
      <c r="K14" s="43"/>
      <c r="L14" s="43"/>
      <c r="M14" s="43"/>
      <c r="N14" s="43"/>
      <c r="O14" s="43"/>
      <c r="P14" s="43"/>
      <c r="Q14" s="43"/>
      <c r="R14" s="43"/>
      <c r="S14" s="43"/>
      <c r="T14" s="43"/>
      <c r="U14" s="43" t="s">
        <v>33</v>
      </c>
      <c r="V14" s="43"/>
      <c r="W14" s="43"/>
      <c r="X14" s="43"/>
      <c r="Y14" s="43"/>
    </row>
    <row r="15" spans="1:25" ht="12.75" x14ac:dyDescent="0.25">
      <c r="A15" s="95" t="s">
        <v>19</v>
      </c>
      <c r="B15" s="95"/>
      <c r="C15" s="96" t="s">
        <v>81</v>
      </c>
      <c r="D15" s="96"/>
      <c r="E15" s="96"/>
      <c r="F15" s="96"/>
      <c r="G15" s="96"/>
      <c r="H15" s="96"/>
      <c r="I15" s="96"/>
      <c r="J15" s="96"/>
      <c r="K15" s="96"/>
      <c r="L15" s="96"/>
      <c r="M15" s="96"/>
      <c r="N15" s="96"/>
      <c r="O15" s="96"/>
      <c r="P15" s="96"/>
      <c r="Q15" s="96"/>
      <c r="R15" s="96"/>
      <c r="S15" s="96"/>
      <c r="T15" s="96"/>
      <c r="U15" s="43" t="s">
        <v>34</v>
      </c>
      <c r="V15" s="43"/>
      <c r="W15" s="43"/>
      <c r="X15" s="43"/>
      <c r="Y15" s="43"/>
    </row>
    <row r="16" spans="1:25" ht="15.75" x14ac:dyDescent="0.25">
      <c r="A16" s="95"/>
      <c r="B16" s="95"/>
      <c r="C16" s="96"/>
      <c r="D16" s="96"/>
      <c r="E16" s="96"/>
      <c r="F16" s="96"/>
      <c r="G16" s="96"/>
      <c r="H16" s="96"/>
      <c r="I16" s="96"/>
      <c r="J16" s="96"/>
      <c r="K16" s="96"/>
      <c r="L16" s="96"/>
      <c r="M16" s="96"/>
      <c r="N16" s="96"/>
      <c r="O16" s="96"/>
      <c r="P16" s="96"/>
      <c r="Q16" s="96"/>
      <c r="R16" s="96"/>
      <c r="S16" s="96"/>
      <c r="T16" s="96"/>
      <c r="U16" s="91" t="s">
        <v>38</v>
      </c>
      <c r="V16" s="91"/>
      <c r="W16" s="91"/>
      <c r="X16" s="91"/>
      <c r="Y16" s="91"/>
    </row>
    <row r="17" spans="1:29" ht="12.75" x14ac:dyDescent="0.25">
      <c r="A17" s="67" t="s">
        <v>22</v>
      </c>
      <c r="B17" s="67"/>
      <c r="C17" s="97" t="s">
        <v>78</v>
      </c>
      <c r="D17" s="97"/>
      <c r="E17" s="97"/>
      <c r="F17" s="97"/>
      <c r="G17" s="97"/>
      <c r="H17" s="97"/>
      <c r="I17" s="97"/>
      <c r="J17" s="97"/>
      <c r="K17" s="97"/>
      <c r="L17" s="97"/>
      <c r="M17" s="97"/>
      <c r="N17" s="97"/>
      <c r="O17" s="97"/>
      <c r="P17" s="97"/>
      <c r="Q17" s="97"/>
      <c r="R17" s="97"/>
      <c r="S17" s="97"/>
      <c r="T17" s="97"/>
      <c r="U17" s="94" t="s">
        <v>35</v>
      </c>
      <c r="V17" s="94"/>
      <c r="W17" s="94"/>
      <c r="X17" s="94"/>
      <c r="Y17" s="94"/>
    </row>
    <row r="18" spans="1:29" ht="9" customHeight="1" x14ac:dyDescent="0.25">
      <c r="A18" s="67"/>
      <c r="B18" s="67"/>
      <c r="C18" s="97"/>
      <c r="D18" s="97"/>
      <c r="E18" s="97"/>
      <c r="F18" s="97"/>
      <c r="G18" s="97"/>
      <c r="H18" s="97"/>
      <c r="I18" s="97"/>
      <c r="J18" s="97"/>
      <c r="K18" s="97"/>
      <c r="L18" s="97"/>
      <c r="M18" s="97"/>
      <c r="N18" s="97"/>
      <c r="O18" s="97"/>
      <c r="P18" s="97"/>
      <c r="Q18" s="97"/>
      <c r="R18" s="97"/>
      <c r="S18" s="97"/>
      <c r="T18" s="97"/>
      <c r="U18" s="91"/>
      <c r="V18" s="91"/>
      <c r="W18" s="91"/>
      <c r="X18" s="91"/>
      <c r="Y18" s="91"/>
    </row>
    <row r="19" spans="1:29" ht="12.75" x14ac:dyDescent="0.25">
      <c r="A19" s="89" t="s">
        <v>36</v>
      </c>
      <c r="B19" s="89"/>
      <c r="C19" s="66" t="s">
        <v>76</v>
      </c>
      <c r="D19" s="66"/>
      <c r="E19" s="66"/>
      <c r="F19" s="66"/>
      <c r="G19" s="66"/>
      <c r="H19" s="66"/>
      <c r="I19" s="66"/>
      <c r="J19" s="66"/>
      <c r="K19" s="66"/>
      <c r="L19" s="66"/>
      <c r="M19" s="66"/>
      <c r="N19" s="66"/>
      <c r="O19" s="66"/>
      <c r="P19" s="66"/>
      <c r="Q19" s="66"/>
      <c r="R19" s="66"/>
      <c r="S19" s="66"/>
      <c r="T19" s="66"/>
      <c r="U19" s="90" t="s">
        <v>37</v>
      </c>
      <c r="V19" s="90"/>
      <c r="W19" s="90"/>
      <c r="X19" s="90"/>
      <c r="Y19" s="90"/>
    </row>
    <row r="20" spans="1:29" ht="15.75" x14ac:dyDescent="0.25">
      <c r="A20" s="89"/>
      <c r="B20" s="89"/>
      <c r="C20" s="66"/>
      <c r="D20" s="66"/>
      <c r="E20" s="66"/>
      <c r="F20" s="66"/>
      <c r="G20" s="66"/>
      <c r="H20" s="66"/>
      <c r="I20" s="66"/>
      <c r="J20" s="66"/>
      <c r="K20" s="66"/>
      <c r="L20" s="66"/>
      <c r="M20" s="66"/>
      <c r="N20" s="66"/>
      <c r="O20" s="66"/>
      <c r="P20" s="66"/>
      <c r="Q20" s="66"/>
      <c r="R20" s="66"/>
      <c r="S20" s="66"/>
      <c r="T20" s="66"/>
      <c r="U20" s="91"/>
      <c r="V20" s="91"/>
      <c r="W20" s="91"/>
      <c r="X20" s="91"/>
      <c r="Y20" s="91"/>
      <c r="AA20" s="6"/>
      <c r="AB20" s="6"/>
      <c r="AC20" s="6"/>
    </row>
    <row r="21" spans="1:29" ht="12" customHeight="1" x14ac:dyDescent="0.25">
      <c r="A21" s="43" t="s">
        <v>39</v>
      </c>
      <c r="B21" s="43"/>
      <c r="C21" s="43"/>
      <c r="D21" s="43"/>
      <c r="E21" s="43"/>
      <c r="F21" s="43"/>
      <c r="G21" s="43"/>
      <c r="H21" s="43"/>
      <c r="I21" s="43"/>
      <c r="J21" s="43"/>
      <c r="K21" s="43"/>
      <c r="L21" s="92" t="s">
        <v>40</v>
      </c>
      <c r="M21" s="92"/>
      <c r="N21" s="92"/>
      <c r="O21" s="92"/>
      <c r="P21" s="93" t="s">
        <v>41</v>
      </c>
      <c r="Q21" s="93"/>
      <c r="R21" s="93"/>
      <c r="S21" s="93"/>
      <c r="T21" s="93"/>
      <c r="U21" s="94" t="s">
        <v>42</v>
      </c>
      <c r="V21" s="94"/>
      <c r="W21" s="94"/>
      <c r="X21" s="94"/>
      <c r="Y21" s="94"/>
      <c r="AA21" s="6"/>
      <c r="AB21" s="6"/>
      <c r="AC21" s="6"/>
    </row>
    <row r="22" spans="1:29" ht="15.75" x14ac:dyDescent="0.25">
      <c r="A22" s="66" t="s">
        <v>80</v>
      </c>
      <c r="B22" s="66"/>
      <c r="C22" s="66"/>
      <c r="D22" s="66"/>
      <c r="E22" s="66"/>
      <c r="F22" s="66"/>
      <c r="G22" s="66"/>
      <c r="H22" s="66"/>
      <c r="I22" s="66"/>
      <c r="J22" s="66"/>
      <c r="K22" s="66"/>
      <c r="L22" s="85" t="s">
        <v>74</v>
      </c>
      <c r="M22" s="85"/>
      <c r="N22" s="85"/>
      <c r="O22" s="85"/>
      <c r="P22" s="86" t="s">
        <v>69</v>
      </c>
      <c r="Q22" s="86"/>
      <c r="R22" s="86"/>
      <c r="S22" s="86"/>
      <c r="T22" s="86"/>
      <c r="U22" s="87"/>
      <c r="V22" s="87"/>
      <c r="W22" s="87"/>
      <c r="X22" s="87"/>
      <c r="Y22" s="87"/>
      <c r="AA22" s="6"/>
      <c r="AB22" s="6"/>
      <c r="AC22" s="6"/>
    </row>
    <row r="23" spans="1:29" ht="5.25" customHeight="1" x14ac:dyDescent="0.25">
      <c r="A23" s="81"/>
      <c r="B23" s="81"/>
      <c r="C23" s="81"/>
      <c r="D23" s="81"/>
      <c r="E23" s="81"/>
      <c r="F23" s="81"/>
      <c r="G23" s="81"/>
      <c r="H23" s="81"/>
      <c r="I23" s="81"/>
      <c r="J23" s="81"/>
      <c r="K23" s="81"/>
      <c r="L23" s="81"/>
      <c r="M23" s="81"/>
      <c r="N23" s="81"/>
      <c r="O23" s="81"/>
      <c r="P23" s="81"/>
      <c r="Q23" s="81"/>
      <c r="R23" s="81"/>
      <c r="S23" s="81"/>
      <c r="T23" s="81"/>
      <c r="U23" s="81"/>
      <c r="V23" s="81"/>
      <c r="W23" s="81"/>
      <c r="X23" s="81"/>
      <c r="Y23" s="81"/>
    </row>
    <row r="24" spans="1:29" ht="15.75" customHeight="1" x14ac:dyDescent="0.25">
      <c r="A24" s="88" t="s">
        <v>0</v>
      </c>
      <c r="B24" s="88"/>
      <c r="C24" s="88" t="s">
        <v>43</v>
      </c>
      <c r="D24" s="88"/>
      <c r="E24" s="88" t="s">
        <v>44</v>
      </c>
      <c r="F24" s="88"/>
      <c r="G24" s="88"/>
      <c r="H24" s="88"/>
      <c r="I24" s="88" t="s">
        <v>45</v>
      </c>
      <c r="J24" s="88"/>
      <c r="K24" s="88"/>
      <c r="L24" s="88"/>
      <c r="M24" s="88" t="s">
        <v>2</v>
      </c>
      <c r="N24" s="88"/>
      <c r="O24" s="88"/>
      <c r="P24" s="88"/>
      <c r="Q24" s="88"/>
      <c r="R24" s="88"/>
      <c r="S24" s="88"/>
      <c r="T24" s="88"/>
      <c r="U24" s="88" t="s">
        <v>3</v>
      </c>
      <c r="V24" s="88"/>
      <c r="W24" s="88" t="s">
        <v>46</v>
      </c>
      <c r="X24" s="88"/>
      <c r="Y24" s="88"/>
    </row>
    <row r="25" spans="1:29" ht="74.25" customHeight="1" x14ac:dyDescent="0.25">
      <c r="A25" s="80">
        <v>40</v>
      </c>
      <c r="B25" s="80"/>
      <c r="C25" s="81" t="s">
        <v>47</v>
      </c>
      <c r="D25" s="81"/>
      <c r="E25" s="82"/>
      <c r="F25" s="82"/>
      <c r="G25" s="82"/>
      <c r="H25" s="82"/>
      <c r="I25" s="83" t="s">
        <v>71</v>
      </c>
      <c r="J25" s="83"/>
      <c r="K25" s="83"/>
      <c r="L25" s="83"/>
      <c r="M25" s="84" t="s">
        <v>72</v>
      </c>
      <c r="N25" s="84"/>
      <c r="O25" s="84"/>
      <c r="P25" s="84"/>
      <c r="Q25" s="84"/>
      <c r="R25" s="84"/>
      <c r="S25" s="84"/>
      <c r="T25" s="84"/>
      <c r="U25" s="68">
        <v>589</v>
      </c>
      <c r="V25" s="68"/>
      <c r="W25" s="68">
        <f t="shared" ref="W25" si="0">U25*A25</f>
        <v>23560</v>
      </c>
      <c r="X25" s="68"/>
      <c r="Y25" s="68"/>
    </row>
    <row r="26" spans="1:29" ht="51.75" customHeight="1" x14ac:dyDescent="0.25">
      <c r="A26" s="80">
        <v>31</v>
      </c>
      <c r="B26" s="80"/>
      <c r="C26" s="81" t="s">
        <v>47</v>
      </c>
      <c r="D26" s="81"/>
      <c r="E26" s="82"/>
      <c r="F26" s="82"/>
      <c r="G26" s="82"/>
      <c r="H26" s="82"/>
      <c r="I26" s="83"/>
      <c r="J26" s="83"/>
      <c r="K26" s="83"/>
      <c r="L26" s="83"/>
      <c r="M26" s="84" t="s">
        <v>73</v>
      </c>
      <c r="N26" s="84"/>
      <c r="O26" s="84"/>
      <c r="P26" s="84"/>
      <c r="Q26" s="84"/>
      <c r="R26" s="84"/>
      <c r="S26" s="84"/>
      <c r="T26" s="84"/>
      <c r="U26" s="68">
        <v>390</v>
      </c>
      <c r="V26" s="68"/>
      <c r="W26" s="68">
        <f t="shared" ref="W26" si="1">U26*A26</f>
        <v>12090</v>
      </c>
      <c r="X26" s="68"/>
      <c r="Y26" s="68"/>
    </row>
    <row r="27" spans="1:29" ht="79.5" customHeight="1" x14ac:dyDescent="0.25">
      <c r="A27" s="80"/>
      <c r="B27" s="80"/>
      <c r="C27" s="81"/>
      <c r="D27" s="81"/>
      <c r="E27" s="82"/>
      <c r="F27" s="82"/>
      <c r="G27" s="82"/>
      <c r="H27" s="82"/>
      <c r="I27" s="83"/>
      <c r="J27" s="83"/>
      <c r="K27" s="83"/>
      <c r="L27" s="83"/>
      <c r="M27" s="84"/>
      <c r="N27" s="84"/>
      <c r="O27" s="84"/>
      <c r="P27" s="84"/>
      <c r="Q27" s="84"/>
      <c r="R27" s="84"/>
      <c r="S27" s="84"/>
      <c r="T27" s="84"/>
      <c r="U27" s="68"/>
      <c r="V27" s="68"/>
      <c r="W27" s="68"/>
      <c r="X27" s="68"/>
      <c r="Y27" s="68"/>
    </row>
    <row r="28" spans="1:29" ht="9.9499999999999993" customHeight="1" x14ac:dyDescent="0.25">
      <c r="A28" s="80"/>
      <c r="B28" s="80"/>
      <c r="C28" s="81"/>
      <c r="D28" s="81"/>
      <c r="E28" s="82"/>
      <c r="F28" s="82"/>
      <c r="G28" s="82"/>
      <c r="H28" s="82"/>
      <c r="I28" s="83"/>
      <c r="J28" s="83"/>
      <c r="K28" s="83"/>
      <c r="L28" s="83"/>
      <c r="M28" s="84"/>
      <c r="N28" s="84"/>
      <c r="O28" s="84"/>
      <c r="P28" s="84"/>
      <c r="Q28" s="84"/>
      <c r="R28" s="84"/>
      <c r="S28" s="84"/>
      <c r="T28" s="84"/>
      <c r="U28" s="68"/>
      <c r="V28" s="68"/>
      <c r="W28" s="68"/>
      <c r="X28" s="68"/>
      <c r="Y28" s="68"/>
    </row>
    <row r="29" spans="1:29" ht="9.9499999999999993" customHeight="1" x14ac:dyDescent="0.25">
      <c r="A29" s="80"/>
      <c r="B29" s="80"/>
      <c r="C29" s="81"/>
      <c r="D29" s="81"/>
      <c r="E29" s="82"/>
      <c r="F29" s="82"/>
      <c r="G29" s="82"/>
      <c r="H29" s="82"/>
      <c r="I29" s="83"/>
      <c r="J29" s="83"/>
      <c r="K29" s="83"/>
      <c r="L29" s="83"/>
      <c r="M29" s="84"/>
      <c r="N29" s="84"/>
      <c r="O29" s="84"/>
      <c r="P29" s="84"/>
      <c r="Q29" s="84"/>
      <c r="R29" s="84"/>
      <c r="S29" s="84"/>
      <c r="T29" s="84"/>
      <c r="U29" s="68"/>
      <c r="V29" s="68"/>
      <c r="W29" s="68"/>
      <c r="X29" s="68"/>
      <c r="Y29" s="68"/>
    </row>
    <row r="30" spans="1:29" ht="30" customHeight="1" x14ac:dyDescent="0.25">
      <c r="A30" s="77" t="s">
        <v>48</v>
      </c>
      <c r="B30" s="77"/>
      <c r="C30" s="77"/>
      <c r="D30" s="77"/>
      <c r="E30" s="77"/>
      <c r="F30" s="78" t="s">
        <v>82</v>
      </c>
      <c r="G30" s="78"/>
      <c r="H30" s="78"/>
      <c r="I30" s="78"/>
      <c r="J30" s="78"/>
      <c r="K30" s="78"/>
      <c r="L30" s="78"/>
      <c r="M30" s="78"/>
      <c r="N30" s="78"/>
      <c r="O30" s="78"/>
      <c r="P30" s="78"/>
      <c r="Q30" s="78"/>
      <c r="R30" s="78"/>
      <c r="S30" s="78"/>
      <c r="T30" s="67" t="s">
        <v>1</v>
      </c>
      <c r="U30" s="67"/>
      <c r="V30" s="67"/>
      <c r="W30" s="68">
        <f>SUM(W25:Y29)</f>
        <v>35650</v>
      </c>
      <c r="X30" s="68"/>
      <c r="Y30" s="68"/>
    </row>
    <row r="31" spans="1:29" ht="18" customHeight="1" x14ac:dyDescent="0.25">
      <c r="A31" s="67" t="s">
        <v>49</v>
      </c>
      <c r="B31" s="79"/>
      <c r="C31" s="79"/>
      <c r="D31" s="79"/>
      <c r="E31" s="79"/>
      <c r="F31" s="79"/>
      <c r="G31" s="79"/>
      <c r="H31" s="79"/>
      <c r="I31" s="79"/>
      <c r="J31" s="79"/>
      <c r="K31" s="79"/>
      <c r="L31" s="79"/>
      <c r="M31" s="79"/>
      <c r="N31" s="79"/>
      <c r="O31" s="79"/>
      <c r="P31" s="79"/>
      <c r="Q31" s="79"/>
      <c r="R31" s="79"/>
      <c r="S31" s="79"/>
      <c r="T31" s="67" t="s">
        <v>50</v>
      </c>
      <c r="U31" s="67"/>
      <c r="V31" s="67"/>
      <c r="W31" s="68">
        <f>W30*0.16</f>
        <v>5704</v>
      </c>
      <c r="X31" s="68"/>
      <c r="Y31" s="68"/>
    </row>
    <row r="32" spans="1:29" ht="18" customHeight="1" x14ac:dyDescent="0.25">
      <c r="A32" s="66" t="s">
        <v>117</v>
      </c>
      <c r="B32" s="66"/>
      <c r="C32" s="66"/>
      <c r="D32" s="66"/>
      <c r="E32" s="66"/>
      <c r="F32" s="66"/>
      <c r="G32" s="66"/>
      <c r="H32" s="66"/>
      <c r="I32" s="66"/>
      <c r="J32" s="66"/>
      <c r="K32" s="66"/>
      <c r="L32" s="66"/>
      <c r="M32" s="66"/>
      <c r="N32" s="66"/>
      <c r="O32" s="66"/>
      <c r="P32" s="66"/>
      <c r="Q32" s="66"/>
      <c r="R32" s="66"/>
      <c r="S32" s="66"/>
      <c r="T32" s="67" t="s">
        <v>51</v>
      </c>
      <c r="U32" s="67"/>
      <c r="V32" s="67"/>
      <c r="W32" s="68">
        <f>W31+W30</f>
        <v>41354</v>
      </c>
      <c r="X32" s="68"/>
      <c r="Y32" s="68"/>
    </row>
    <row r="33" spans="1:25" ht="15" customHeight="1" x14ac:dyDescent="0.25">
      <c r="A33" s="66"/>
      <c r="B33" s="66"/>
      <c r="C33" s="66"/>
      <c r="D33" s="66"/>
      <c r="E33" s="66"/>
      <c r="F33" s="66"/>
      <c r="G33" s="66"/>
      <c r="H33" s="66"/>
      <c r="I33" s="66"/>
      <c r="J33" s="66"/>
      <c r="K33" s="66"/>
      <c r="L33" s="66"/>
      <c r="M33" s="66"/>
      <c r="N33" s="66"/>
      <c r="O33" s="66"/>
      <c r="P33" s="66"/>
      <c r="Q33" s="66"/>
      <c r="R33" s="66"/>
      <c r="S33" s="66"/>
      <c r="T33" s="43" t="s">
        <v>52</v>
      </c>
      <c r="U33" s="43"/>
      <c r="V33" s="43"/>
      <c r="W33" s="43"/>
      <c r="X33" s="43"/>
      <c r="Y33" s="43"/>
    </row>
    <row r="34" spans="1:25" ht="9.75" customHeight="1" x14ac:dyDescent="0.25">
      <c r="A34" s="66"/>
      <c r="B34" s="66"/>
      <c r="C34" s="66"/>
      <c r="D34" s="66"/>
      <c r="E34" s="66"/>
      <c r="F34" s="66"/>
      <c r="G34" s="66"/>
      <c r="H34" s="66"/>
      <c r="I34" s="66"/>
      <c r="J34" s="66"/>
      <c r="K34" s="66"/>
      <c r="L34" s="66"/>
      <c r="M34" s="66"/>
      <c r="N34" s="66"/>
      <c r="O34" s="66"/>
      <c r="P34" s="66"/>
      <c r="Q34" s="66"/>
      <c r="R34" s="66"/>
      <c r="S34" s="66"/>
      <c r="T34" s="69"/>
      <c r="U34" s="55"/>
      <c r="V34" s="55"/>
      <c r="W34" s="55"/>
      <c r="X34" s="55"/>
      <c r="Y34" s="56"/>
    </row>
    <row r="35" spans="1:25" ht="6" customHeight="1" x14ac:dyDescent="0.25">
      <c r="A35" s="66"/>
      <c r="B35" s="66"/>
      <c r="C35" s="66"/>
      <c r="D35" s="66"/>
      <c r="E35" s="66"/>
      <c r="F35" s="66"/>
      <c r="G35" s="66"/>
      <c r="H35" s="66"/>
      <c r="I35" s="66"/>
      <c r="J35" s="66"/>
      <c r="K35" s="66"/>
      <c r="L35" s="66"/>
      <c r="M35" s="66"/>
      <c r="N35" s="66"/>
      <c r="O35" s="66"/>
      <c r="P35" s="66"/>
      <c r="Q35" s="66"/>
      <c r="R35" s="66"/>
      <c r="S35" s="66"/>
      <c r="T35" s="70"/>
      <c r="U35" s="71"/>
      <c r="V35" s="71"/>
      <c r="W35" s="71"/>
      <c r="X35" s="71"/>
      <c r="Y35" s="72"/>
    </row>
    <row r="36" spans="1:25" ht="14.25" customHeight="1" x14ac:dyDescent="0.25">
      <c r="A36" s="66"/>
      <c r="B36" s="66"/>
      <c r="C36" s="66"/>
      <c r="D36" s="66"/>
      <c r="E36" s="66"/>
      <c r="F36" s="66"/>
      <c r="G36" s="66"/>
      <c r="H36" s="66"/>
      <c r="I36" s="66"/>
      <c r="J36" s="66"/>
      <c r="K36" s="66"/>
      <c r="L36" s="66"/>
      <c r="M36" s="66"/>
      <c r="N36" s="66"/>
      <c r="O36" s="66"/>
      <c r="P36" s="66"/>
      <c r="Q36" s="66"/>
      <c r="R36" s="66"/>
      <c r="S36" s="66"/>
      <c r="T36" s="70"/>
      <c r="U36" s="71"/>
      <c r="V36" s="71"/>
      <c r="W36" s="71"/>
      <c r="X36" s="71"/>
      <c r="Y36" s="72"/>
    </row>
    <row r="37" spans="1:25" ht="15" hidden="1" customHeight="1" x14ac:dyDescent="0.25">
      <c r="A37" s="66"/>
      <c r="B37" s="66"/>
      <c r="C37" s="66"/>
      <c r="D37" s="66"/>
      <c r="E37" s="66"/>
      <c r="F37" s="66"/>
      <c r="G37" s="66"/>
      <c r="H37" s="66"/>
      <c r="I37" s="66"/>
      <c r="J37" s="66"/>
      <c r="K37" s="66"/>
      <c r="L37" s="66"/>
      <c r="M37" s="66"/>
      <c r="N37" s="66"/>
      <c r="O37" s="66"/>
      <c r="P37" s="66"/>
      <c r="Q37" s="66"/>
      <c r="R37" s="66"/>
      <c r="S37" s="66"/>
      <c r="T37" s="70"/>
      <c r="U37" s="71"/>
      <c r="V37" s="71"/>
      <c r="W37" s="71"/>
      <c r="X37" s="71"/>
      <c r="Y37" s="72"/>
    </row>
    <row r="38" spans="1:25" ht="6.75" customHeight="1" x14ac:dyDescent="0.25">
      <c r="A38" s="66"/>
      <c r="B38" s="66"/>
      <c r="C38" s="66"/>
      <c r="D38" s="66"/>
      <c r="E38" s="66"/>
      <c r="F38" s="66"/>
      <c r="G38" s="66"/>
      <c r="H38" s="66"/>
      <c r="I38" s="66"/>
      <c r="J38" s="66"/>
      <c r="K38" s="66"/>
      <c r="L38" s="66"/>
      <c r="M38" s="66"/>
      <c r="N38" s="66"/>
      <c r="O38" s="66"/>
      <c r="P38" s="66"/>
      <c r="Q38" s="66"/>
      <c r="R38" s="66"/>
      <c r="S38" s="66"/>
      <c r="T38" s="73"/>
      <c r="U38" s="57"/>
      <c r="V38" s="57"/>
      <c r="W38" s="57"/>
      <c r="X38" s="57"/>
      <c r="Y38" s="58"/>
    </row>
    <row r="39" spans="1:25" ht="15" hidden="1" customHeight="1" x14ac:dyDescent="0.25">
      <c r="A39" s="66"/>
      <c r="B39" s="66"/>
      <c r="C39" s="66"/>
      <c r="D39" s="66"/>
      <c r="E39" s="66"/>
      <c r="F39" s="66"/>
      <c r="G39" s="66"/>
      <c r="H39" s="66"/>
      <c r="I39" s="66"/>
      <c r="J39" s="66"/>
      <c r="K39" s="66"/>
      <c r="L39" s="66"/>
      <c r="M39" s="66"/>
      <c r="N39" s="66"/>
      <c r="O39" s="66"/>
      <c r="P39" s="66"/>
      <c r="Q39" s="66"/>
      <c r="R39" s="66"/>
      <c r="S39" s="66"/>
      <c r="T39" s="74" t="s">
        <v>53</v>
      </c>
      <c r="U39" s="75"/>
      <c r="V39" s="75"/>
      <c r="W39" s="75"/>
      <c r="X39" s="75"/>
      <c r="Y39" s="76"/>
    </row>
    <row r="40" spans="1:25" ht="15" customHeight="1" x14ac:dyDescent="0.25">
      <c r="A40" s="49" t="s">
        <v>54</v>
      </c>
      <c r="B40" s="50"/>
      <c r="C40" s="50"/>
      <c r="D40" s="61" t="s">
        <v>55</v>
      </c>
      <c r="E40" s="61"/>
      <c r="F40" s="62"/>
      <c r="G40" s="46"/>
      <c r="H40" s="47"/>
      <c r="I40" s="63" t="s">
        <v>56</v>
      </c>
      <c r="J40" s="61"/>
      <c r="K40" s="61"/>
      <c r="L40" s="62"/>
      <c r="M40" s="64"/>
      <c r="N40" s="65"/>
      <c r="O40" s="63" t="s">
        <v>57</v>
      </c>
      <c r="P40" s="61"/>
      <c r="Q40" s="62"/>
      <c r="R40" s="46" t="s">
        <v>38</v>
      </c>
      <c r="S40" s="47"/>
      <c r="T40" s="48" t="s">
        <v>58</v>
      </c>
      <c r="U40" s="43"/>
      <c r="V40" s="43"/>
      <c r="W40" s="43"/>
      <c r="X40" s="43"/>
      <c r="Y40" s="43"/>
    </row>
    <row r="41" spans="1:25" ht="15" customHeight="1" x14ac:dyDescent="0.25">
      <c r="A41" s="49" t="s">
        <v>59</v>
      </c>
      <c r="B41" s="50"/>
      <c r="C41" s="50"/>
      <c r="D41" s="50"/>
      <c r="E41" s="50"/>
      <c r="F41" s="50"/>
      <c r="G41" s="50"/>
      <c r="H41" s="51" t="s">
        <v>60</v>
      </c>
      <c r="I41" s="52"/>
      <c r="J41" s="7"/>
      <c r="K41" s="53"/>
      <c r="L41" s="54"/>
      <c r="M41" s="54"/>
      <c r="N41" s="54"/>
      <c r="O41" s="54"/>
      <c r="P41" s="54"/>
      <c r="Q41" s="50" t="s">
        <v>61</v>
      </c>
      <c r="R41" s="50"/>
      <c r="S41" s="7"/>
      <c r="T41" s="55"/>
      <c r="U41" s="55"/>
      <c r="V41" s="55"/>
      <c r="W41" s="55"/>
      <c r="X41" s="55"/>
      <c r="Y41" s="56"/>
    </row>
    <row r="42" spans="1:25" ht="15" customHeight="1" x14ac:dyDescent="0.25">
      <c r="A42" s="8" t="s">
        <v>62</v>
      </c>
      <c r="B42" s="9"/>
      <c r="D42" s="59" t="s">
        <v>63</v>
      </c>
      <c r="E42" s="59"/>
      <c r="F42" s="59"/>
      <c r="G42" s="59"/>
      <c r="H42" s="59"/>
      <c r="I42" s="59"/>
      <c r="J42" s="59"/>
      <c r="K42" s="59"/>
      <c r="L42" s="59"/>
      <c r="M42" s="59"/>
      <c r="N42" s="59"/>
      <c r="O42" s="59"/>
      <c r="P42" s="59"/>
      <c r="Q42" s="59"/>
      <c r="R42" s="59"/>
      <c r="S42" s="60"/>
      <c r="T42" s="57"/>
      <c r="U42" s="57"/>
      <c r="V42" s="57"/>
      <c r="W42" s="57"/>
      <c r="X42" s="57"/>
      <c r="Y42" s="58"/>
    </row>
    <row r="43" spans="1:25" ht="15" customHeight="1" x14ac:dyDescent="0.25">
      <c r="A43" s="42" t="s">
        <v>64</v>
      </c>
      <c r="B43" s="42"/>
      <c r="C43" s="42"/>
      <c r="D43" s="42"/>
      <c r="E43" s="42"/>
      <c r="F43" s="42"/>
      <c r="G43" s="42"/>
      <c r="H43" s="42" t="s">
        <v>65</v>
      </c>
      <c r="I43" s="42"/>
      <c r="J43" s="42"/>
      <c r="K43" s="42"/>
      <c r="L43" s="42"/>
      <c r="M43" s="42" t="s">
        <v>66</v>
      </c>
      <c r="N43" s="42"/>
      <c r="O43" s="42"/>
      <c r="P43" s="42"/>
      <c r="Q43" s="42"/>
      <c r="R43" s="42"/>
      <c r="S43" s="42" t="s">
        <v>67</v>
      </c>
      <c r="T43" s="43"/>
      <c r="U43" s="43"/>
      <c r="V43" s="43"/>
      <c r="W43" s="43"/>
      <c r="X43" s="43"/>
      <c r="Y43" s="43"/>
    </row>
    <row r="44" spans="1:25" ht="21" customHeight="1" x14ac:dyDescent="0.25">
      <c r="A44" s="44"/>
      <c r="B44" s="44"/>
      <c r="C44" s="44"/>
      <c r="D44" s="44"/>
      <c r="E44" s="44"/>
      <c r="F44" s="44"/>
      <c r="G44" s="44"/>
      <c r="H44" s="45"/>
      <c r="I44" s="45"/>
      <c r="J44" s="45"/>
      <c r="K44" s="45"/>
      <c r="L44" s="45"/>
      <c r="M44" s="45"/>
      <c r="N44" s="45"/>
      <c r="O44" s="45"/>
      <c r="P44" s="45"/>
      <c r="Q44" s="45"/>
      <c r="R44" s="45"/>
      <c r="S44" s="45"/>
      <c r="T44" s="45"/>
      <c r="U44" s="45"/>
      <c r="V44" s="45"/>
      <c r="W44" s="45"/>
      <c r="X44" s="45"/>
      <c r="Y44" s="45"/>
    </row>
    <row r="45" spans="1:25"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sheetData>
  <mergeCells count="143">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19:B20"/>
    <mergeCell ref="C19:T20"/>
    <mergeCell ref="U19:Y19"/>
    <mergeCell ref="U16:Y16"/>
    <mergeCell ref="A21:K21"/>
    <mergeCell ref="L21:O21"/>
    <mergeCell ref="P21:T21"/>
    <mergeCell ref="U21:Y21"/>
    <mergeCell ref="A15:B16"/>
    <mergeCell ref="C15:T16"/>
    <mergeCell ref="U15:Y15"/>
    <mergeCell ref="A17:B18"/>
    <mergeCell ref="C17:T18"/>
    <mergeCell ref="U17:Y17"/>
    <mergeCell ref="U18:Y18"/>
    <mergeCell ref="U20:Y20"/>
    <mergeCell ref="A22:K22"/>
    <mergeCell ref="L22:O22"/>
    <mergeCell ref="P22:T22"/>
    <mergeCell ref="U22:Y22"/>
    <mergeCell ref="A23:Y23"/>
    <mergeCell ref="A24:B24"/>
    <mergeCell ref="C24:D24"/>
    <mergeCell ref="E24:H24"/>
    <mergeCell ref="I24:L24"/>
    <mergeCell ref="M24:T24"/>
    <mergeCell ref="U24:V24"/>
    <mergeCell ref="W24:Y24"/>
    <mergeCell ref="W25:Y25"/>
    <mergeCell ref="A26:B26"/>
    <mergeCell ref="C26:D26"/>
    <mergeCell ref="E26:H26"/>
    <mergeCell ref="I26:L26"/>
    <mergeCell ref="M26:T26"/>
    <mergeCell ref="U26:V26"/>
    <mergeCell ref="W26:Y26"/>
    <mergeCell ref="A25:B25"/>
    <mergeCell ref="C25:D25"/>
    <mergeCell ref="E25:H25"/>
    <mergeCell ref="I25:L25"/>
    <mergeCell ref="M25:T25"/>
    <mergeCell ref="U25:V25"/>
    <mergeCell ref="W27:Y27"/>
    <mergeCell ref="A28:B28"/>
    <mergeCell ref="C28:D28"/>
    <mergeCell ref="E28:H28"/>
    <mergeCell ref="I28:L28"/>
    <mergeCell ref="M28:T28"/>
    <mergeCell ref="U28:V28"/>
    <mergeCell ref="W28:Y28"/>
    <mergeCell ref="A27:B27"/>
    <mergeCell ref="C27:D27"/>
    <mergeCell ref="E27:H27"/>
    <mergeCell ref="I27:L27"/>
    <mergeCell ref="M27:T27"/>
    <mergeCell ref="U27:V27"/>
    <mergeCell ref="A32:S39"/>
    <mergeCell ref="T32:V32"/>
    <mergeCell ref="W32:Y32"/>
    <mergeCell ref="T33:Y33"/>
    <mergeCell ref="T34:Y38"/>
    <mergeCell ref="T39:Y39"/>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s>
  <pageMargins left="0.35433070866141736" right="0" top="0" bottom="0" header="0" footer="0.11811023622047245"/>
  <pageSetup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667A8-A2F6-4A3E-BE6F-3F2E48FEAD65}">
  <dimension ref="A1:I32"/>
  <sheetViews>
    <sheetView topLeftCell="A4" zoomScaleNormal="100" workbookViewId="0">
      <selection activeCell="F6" sqref="F6"/>
    </sheetView>
  </sheetViews>
  <sheetFormatPr baseColWidth="10" defaultColWidth="11.42578125" defaultRowHeight="11.25" x14ac:dyDescent="0.2"/>
  <cols>
    <col min="1" max="1" width="6.42578125" style="22" customWidth="1"/>
    <col min="2" max="2" width="6.85546875" style="39" bestFit="1" customWidth="1"/>
    <col min="3" max="3" width="5.7109375" style="39" bestFit="1" customWidth="1"/>
    <col min="4" max="4" width="9.5703125" style="39" bestFit="1" customWidth="1"/>
    <col min="5" max="5" width="8.42578125" style="40" bestFit="1" customWidth="1"/>
    <col min="6" max="6" width="52.28515625" style="41" customWidth="1"/>
    <col min="7" max="16384" width="11.42578125" style="15"/>
  </cols>
  <sheetData>
    <row r="1" spans="1:9" x14ac:dyDescent="0.2">
      <c r="A1" s="12" t="s">
        <v>83</v>
      </c>
      <c r="B1" s="13"/>
      <c r="C1" s="13"/>
      <c r="D1" s="13"/>
      <c r="E1" s="13"/>
      <c r="F1" s="14"/>
    </row>
    <row r="2" spans="1:9" x14ac:dyDescent="0.2">
      <c r="A2" s="16" t="s">
        <v>84</v>
      </c>
      <c r="B2" s="17"/>
      <c r="C2" s="17"/>
      <c r="D2" s="17"/>
      <c r="E2" s="17"/>
      <c r="F2" s="18"/>
    </row>
    <row r="3" spans="1:9" s="22" customFormat="1" ht="22.5" x14ac:dyDescent="0.25">
      <c r="A3" s="19" t="s">
        <v>85</v>
      </c>
      <c r="B3" s="20" t="s">
        <v>0</v>
      </c>
      <c r="C3" s="20" t="s">
        <v>43</v>
      </c>
      <c r="D3" s="20" t="s">
        <v>86</v>
      </c>
      <c r="E3" s="20" t="s">
        <v>87</v>
      </c>
      <c r="F3" s="20" t="s">
        <v>88</v>
      </c>
      <c r="G3" s="21"/>
      <c r="H3" s="21"/>
      <c r="I3" s="21"/>
    </row>
    <row r="4" spans="1:9" x14ac:dyDescent="0.2">
      <c r="A4" s="19">
        <v>3</v>
      </c>
      <c r="B4" s="23">
        <v>236</v>
      </c>
      <c r="C4" s="24" t="s">
        <v>89</v>
      </c>
      <c r="D4" s="25">
        <v>5110</v>
      </c>
      <c r="E4" s="20"/>
      <c r="F4" s="26" t="s">
        <v>90</v>
      </c>
      <c r="G4" s="27"/>
      <c r="H4" s="27"/>
      <c r="I4" s="27"/>
    </row>
    <row r="5" spans="1:9" ht="56.25" x14ac:dyDescent="0.2">
      <c r="A5" s="28"/>
      <c r="B5" s="29"/>
      <c r="C5" s="29"/>
      <c r="D5" s="30"/>
      <c r="E5" s="31">
        <v>3.01</v>
      </c>
      <c r="F5" s="32" t="s">
        <v>91</v>
      </c>
      <c r="G5" s="27"/>
      <c r="H5" s="27"/>
      <c r="I5" s="27"/>
    </row>
    <row r="6" spans="1:9" ht="157.5" x14ac:dyDescent="0.2">
      <c r="A6" s="28"/>
      <c r="B6" s="29"/>
      <c r="C6" s="29"/>
      <c r="D6" s="30"/>
      <c r="E6" s="31">
        <v>3.02</v>
      </c>
      <c r="F6" s="32" t="s">
        <v>92</v>
      </c>
      <c r="G6" s="27"/>
      <c r="H6" s="27"/>
      <c r="I6" s="27"/>
    </row>
    <row r="7" spans="1:9" ht="135" x14ac:dyDescent="0.2">
      <c r="A7" s="28"/>
      <c r="B7" s="29"/>
      <c r="C7" s="29"/>
      <c r="D7" s="30"/>
      <c r="E7" s="31">
        <v>3.03</v>
      </c>
      <c r="F7" s="32" t="s">
        <v>93</v>
      </c>
      <c r="G7" s="27"/>
      <c r="H7" s="27"/>
      <c r="I7" s="27"/>
    </row>
    <row r="8" spans="1:9" ht="56.25" x14ac:dyDescent="0.2">
      <c r="A8" s="28"/>
      <c r="B8" s="29"/>
      <c r="C8" s="29"/>
      <c r="D8" s="29"/>
      <c r="E8" s="31">
        <v>3.04</v>
      </c>
      <c r="F8" s="32" t="s">
        <v>94</v>
      </c>
      <c r="G8" s="27"/>
      <c r="H8" s="27"/>
      <c r="I8" s="27"/>
    </row>
    <row r="9" spans="1:9" ht="270" x14ac:dyDescent="0.2">
      <c r="A9" s="28"/>
      <c r="B9" s="29"/>
      <c r="C9" s="29"/>
      <c r="D9" s="29"/>
      <c r="E9" s="31">
        <v>3.05</v>
      </c>
      <c r="F9" s="32" t="s">
        <v>95</v>
      </c>
      <c r="G9" s="27"/>
      <c r="H9" s="27"/>
      <c r="I9" s="27"/>
    </row>
    <row r="10" spans="1:9" x14ac:dyDescent="0.2">
      <c r="A10" s="28"/>
      <c r="B10" s="29"/>
      <c r="C10" s="29"/>
      <c r="D10" s="29"/>
      <c r="E10" s="31">
        <v>3.06</v>
      </c>
      <c r="F10" s="32" t="s">
        <v>96</v>
      </c>
      <c r="G10" s="27"/>
      <c r="H10" s="27"/>
      <c r="I10" s="27"/>
    </row>
    <row r="11" spans="1:9" ht="45" x14ac:dyDescent="0.2">
      <c r="A11" s="28"/>
      <c r="B11" s="29"/>
      <c r="C11" s="29"/>
      <c r="D11" s="29"/>
      <c r="E11" s="31">
        <v>3.07</v>
      </c>
      <c r="F11" s="32" t="s">
        <v>97</v>
      </c>
      <c r="G11" s="27"/>
      <c r="H11" s="27"/>
      <c r="I11" s="27"/>
    </row>
    <row r="12" spans="1:9" ht="78.75" x14ac:dyDescent="0.2">
      <c r="A12" s="28"/>
      <c r="B12" s="29"/>
      <c r="C12" s="29"/>
      <c r="D12" s="29"/>
      <c r="E12" s="31">
        <v>3.08</v>
      </c>
      <c r="F12" s="32" t="s">
        <v>98</v>
      </c>
      <c r="G12" s="27"/>
      <c r="H12" s="27"/>
      <c r="I12" s="27"/>
    </row>
    <row r="13" spans="1:9" x14ac:dyDescent="0.2">
      <c r="A13" s="28"/>
      <c r="B13" s="29"/>
      <c r="C13" s="29"/>
      <c r="D13" s="29"/>
      <c r="E13" s="31">
        <v>3.09</v>
      </c>
      <c r="F13" s="32" t="s">
        <v>99</v>
      </c>
      <c r="G13" s="27"/>
      <c r="H13" s="27"/>
      <c r="I13" s="27"/>
    </row>
    <row r="14" spans="1:9" ht="22.5" x14ac:dyDescent="0.2">
      <c r="A14" s="28"/>
      <c r="B14" s="29"/>
      <c r="C14" s="29"/>
      <c r="D14" s="29"/>
      <c r="E14" s="31">
        <v>3.1</v>
      </c>
      <c r="F14" s="32" t="s">
        <v>100</v>
      </c>
      <c r="G14" s="27"/>
      <c r="H14" s="27"/>
      <c r="I14" s="27"/>
    </row>
    <row r="15" spans="1:9" x14ac:dyDescent="0.2">
      <c r="A15" s="19">
        <v>4</v>
      </c>
      <c r="B15" s="25">
        <v>199</v>
      </c>
      <c r="C15" s="25" t="s">
        <v>89</v>
      </c>
      <c r="D15" s="25">
        <v>5110</v>
      </c>
      <c r="E15" s="25"/>
      <c r="F15" s="26" t="s">
        <v>101</v>
      </c>
      <c r="G15" s="27"/>
      <c r="H15" s="27"/>
      <c r="I15" s="27"/>
    </row>
    <row r="16" spans="1:9" ht="22.5" x14ac:dyDescent="0.2">
      <c r="A16" s="28"/>
      <c r="B16" s="29"/>
      <c r="C16" s="29"/>
      <c r="D16" s="29"/>
      <c r="E16" s="31">
        <v>4.01</v>
      </c>
      <c r="F16" s="32" t="s">
        <v>102</v>
      </c>
      <c r="G16" s="27"/>
      <c r="H16" s="27"/>
      <c r="I16" s="27"/>
    </row>
    <row r="17" spans="1:9" ht="33.75" x14ac:dyDescent="0.2">
      <c r="A17" s="28"/>
      <c r="B17" s="29"/>
      <c r="C17" s="29"/>
      <c r="D17" s="29"/>
      <c r="E17" s="31">
        <v>4.0199999999999996</v>
      </c>
      <c r="F17" s="32" t="s">
        <v>103</v>
      </c>
      <c r="G17" s="27"/>
      <c r="H17" s="27"/>
      <c r="I17" s="27"/>
    </row>
    <row r="18" spans="1:9" ht="67.5" x14ac:dyDescent="0.2">
      <c r="A18" s="28"/>
      <c r="B18" s="29"/>
      <c r="C18" s="29"/>
      <c r="D18" s="29"/>
      <c r="E18" s="31">
        <v>4.03</v>
      </c>
      <c r="F18" s="32" t="s">
        <v>104</v>
      </c>
      <c r="G18" s="27"/>
      <c r="H18" s="27"/>
      <c r="I18" s="27"/>
    </row>
    <row r="19" spans="1:9" ht="33.75" x14ac:dyDescent="0.2">
      <c r="A19" s="28"/>
      <c r="B19" s="29"/>
      <c r="C19" s="29"/>
      <c r="D19" s="29"/>
      <c r="E19" s="31">
        <v>4.04</v>
      </c>
      <c r="F19" s="32" t="s">
        <v>105</v>
      </c>
      <c r="G19" s="27"/>
      <c r="H19" s="27"/>
      <c r="I19" s="27"/>
    </row>
    <row r="20" spans="1:9" ht="45" x14ac:dyDescent="0.2">
      <c r="A20" s="28"/>
      <c r="B20" s="29"/>
      <c r="C20" s="29"/>
      <c r="D20" s="29"/>
      <c r="E20" s="31">
        <v>4.05</v>
      </c>
      <c r="F20" s="32" t="s">
        <v>106</v>
      </c>
      <c r="G20" s="27"/>
      <c r="H20" s="27"/>
      <c r="I20" s="27"/>
    </row>
    <row r="21" spans="1:9" ht="22.5" x14ac:dyDescent="0.2">
      <c r="A21" s="28"/>
      <c r="B21" s="29"/>
      <c r="C21" s="29"/>
      <c r="D21" s="29"/>
      <c r="E21" s="31">
        <v>4.0599999999999996</v>
      </c>
      <c r="F21" s="32" t="s">
        <v>107</v>
      </c>
      <c r="G21" s="27"/>
      <c r="H21" s="27"/>
      <c r="I21" s="27"/>
    </row>
    <row r="22" spans="1:9" x14ac:dyDescent="0.2">
      <c r="A22" s="28"/>
      <c r="B22" s="29"/>
      <c r="C22" s="29"/>
      <c r="D22" s="29"/>
      <c r="E22" s="31">
        <v>4.07</v>
      </c>
      <c r="F22" s="32" t="s">
        <v>108</v>
      </c>
      <c r="G22" s="27"/>
      <c r="H22" s="27"/>
      <c r="I22" s="27"/>
    </row>
    <row r="23" spans="1:9" ht="78.75" x14ac:dyDescent="0.2">
      <c r="A23" s="28"/>
      <c r="B23" s="29"/>
      <c r="C23" s="29"/>
      <c r="D23" s="29"/>
      <c r="E23" s="31">
        <v>4.08</v>
      </c>
      <c r="F23" s="33" t="s">
        <v>98</v>
      </c>
      <c r="G23" s="27"/>
      <c r="H23" s="27"/>
      <c r="I23" s="27"/>
    </row>
    <row r="24" spans="1:9" x14ac:dyDescent="0.2">
      <c r="A24" s="28"/>
      <c r="B24" s="29"/>
      <c r="C24" s="29"/>
      <c r="D24" s="29"/>
      <c r="E24" s="31">
        <v>4.09</v>
      </c>
      <c r="F24" s="32" t="s">
        <v>99</v>
      </c>
      <c r="G24" s="27"/>
      <c r="H24" s="27"/>
      <c r="I24" s="27"/>
    </row>
    <row r="25" spans="1:9" ht="22.5" x14ac:dyDescent="0.2">
      <c r="A25" s="28"/>
      <c r="B25" s="29"/>
      <c r="C25" s="29"/>
      <c r="D25" s="29"/>
      <c r="E25" s="31">
        <v>4.0999999999999996</v>
      </c>
      <c r="F25" s="32" t="s">
        <v>109</v>
      </c>
      <c r="G25" s="27"/>
      <c r="H25" s="27"/>
      <c r="I25" s="27"/>
    </row>
    <row r="26" spans="1:9" s="35" customFormat="1" ht="22.5" x14ac:dyDescent="0.2">
      <c r="A26" s="19">
        <v>7</v>
      </c>
      <c r="B26" s="25">
        <v>28</v>
      </c>
      <c r="C26" s="25" t="s">
        <v>89</v>
      </c>
      <c r="D26" s="25">
        <v>5190</v>
      </c>
      <c r="E26" s="25"/>
      <c r="F26" s="26" t="s">
        <v>110</v>
      </c>
      <c r="G26" s="34"/>
      <c r="H26" s="34"/>
      <c r="I26" s="34"/>
    </row>
    <row r="27" spans="1:9" ht="67.5" x14ac:dyDescent="0.2">
      <c r="A27" s="28"/>
      <c r="B27" s="29"/>
      <c r="C27" s="29"/>
      <c r="D27" s="29"/>
      <c r="E27" s="31">
        <v>7.01</v>
      </c>
      <c r="F27" s="36" t="s">
        <v>111</v>
      </c>
      <c r="G27" s="27"/>
      <c r="H27" s="27"/>
      <c r="I27" s="27"/>
    </row>
    <row r="28" spans="1:9" ht="202.5" x14ac:dyDescent="0.2">
      <c r="A28" s="28"/>
      <c r="B28" s="29"/>
      <c r="C28" s="29"/>
      <c r="D28" s="29"/>
      <c r="E28" s="31">
        <v>7.02</v>
      </c>
      <c r="F28" s="37" t="s">
        <v>112</v>
      </c>
      <c r="G28" s="27"/>
      <c r="H28" s="27"/>
      <c r="I28" s="27"/>
    </row>
    <row r="29" spans="1:9" ht="56.25" x14ac:dyDescent="0.2">
      <c r="A29" s="28"/>
      <c r="B29" s="29"/>
      <c r="C29" s="29"/>
      <c r="D29" s="29"/>
      <c r="E29" s="31">
        <v>7.03</v>
      </c>
      <c r="F29" s="36" t="s">
        <v>113</v>
      </c>
      <c r="G29" s="27"/>
      <c r="H29" s="27"/>
      <c r="I29" s="27"/>
    </row>
    <row r="30" spans="1:9" ht="22.5" x14ac:dyDescent="0.2">
      <c r="A30" s="28"/>
      <c r="B30" s="29"/>
      <c r="C30" s="29"/>
      <c r="D30" s="29"/>
      <c r="E30" s="31">
        <v>7.04</v>
      </c>
      <c r="F30" s="38" t="s">
        <v>114</v>
      </c>
      <c r="G30" s="27"/>
      <c r="H30" s="27"/>
      <c r="I30" s="27"/>
    </row>
    <row r="31" spans="1:9" x14ac:dyDescent="0.2">
      <c r="A31" s="28"/>
      <c r="B31" s="29"/>
      <c r="C31" s="29"/>
      <c r="D31" s="29"/>
      <c r="E31" s="31">
        <v>7.05</v>
      </c>
      <c r="F31" s="32" t="s">
        <v>115</v>
      </c>
      <c r="G31" s="27"/>
      <c r="H31" s="27"/>
      <c r="I31" s="27"/>
    </row>
    <row r="32" spans="1:9" ht="22.5" x14ac:dyDescent="0.2">
      <c r="A32" s="28"/>
      <c r="B32" s="29"/>
      <c r="C32" s="29"/>
      <c r="D32" s="29"/>
      <c r="E32" s="31">
        <v>7.06</v>
      </c>
      <c r="F32" s="32" t="s">
        <v>116</v>
      </c>
      <c r="G32" s="27"/>
      <c r="H32" s="27"/>
      <c r="I32" s="27"/>
    </row>
  </sheetData>
  <printOptions horizontalCentered="1"/>
  <pageMargins left="0" right="0" top="0.74803149606299213" bottom="0.74803149606299213" header="0.31496062992125984" footer="0.31496062992125984"/>
  <pageSetup scale="70" orientation="landscape" r:id="rId1"/>
  <headerFooter>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AJM- GDL-</vt:lpstr>
      <vt:lpstr>Anexo 1A</vt:lpstr>
      <vt:lpstr>'Anexo 1A'!Área_de_impresión</vt:lpstr>
      <vt:lpstr>'AJM- GDL-'!Títulos_a_imprimir</vt:lpstr>
      <vt:lpstr>'Anexo 1A'!Títulos_a_imprimir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cp:lastPrinted>2020-12-03T05:19:24Z</cp:lastPrinted>
  <dcterms:created xsi:type="dcterms:W3CDTF">2019-11-09T02:47:23Z</dcterms:created>
  <dcterms:modified xsi:type="dcterms:W3CDTF">2020-12-30T16:19:07Z</dcterms:modified>
</cp:coreProperties>
</file>