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9BA2D662-BA77-40D6-8D82-54B9C1401B5B}" xr6:coauthVersionLast="46" xr6:coauthVersionMax="46" xr10:uidLastSave="{00000000-0000-0000-0000-000000000000}"/>
  <bookViews>
    <workbookView xWindow="-120" yWindow="-120" windowWidth="21840" windowHeight="13140" xr2:uid="{00000000-000D-0000-FFFF-FFFF00000000}"/>
  </bookViews>
  <sheets>
    <sheet name="AJM- GDL-" sheetId="20" r:id="rId1"/>
    <sheet name="Tecnica" sheetId="24"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1" i="20" l="1"/>
  <c r="W30" i="20"/>
  <c r="W29" i="20"/>
  <c r="W28" i="20"/>
  <c r="W27" i="20"/>
  <c r="A26" i="20"/>
  <c r="W26" i="20" s="1"/>
  <c r="W25" i="20"/>
  <c r="W32" i="20" l="1"/>
  <c r="W33" i="20" s="1"/>
</calcChain>
</file>

<file path=xl/sharedStrings.xml><?xml version="1.0" encoding="utf-8"?>
<sst xmlns="http://schemas.openxmlformats.org/spreadsheetml/2006/main" count="118" uniqueCount="104">
  <si>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</si>
  <si>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</si>
  <si>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</si>
  <si>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</si>
  <si>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</si>
  <si>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</si>
  <si>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</si>
  <si>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</si>
  <si>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</si>
  <si>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</si>
  <si>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</si>
  <si>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</si>
  <si>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</si>
  <si>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</si>
  <si>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</si>
  <si>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</si>
  <si>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</si>
  <si>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</si>
  <si>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</si>
  <si>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</si>
  <si>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</si>
  <si>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</si>
  <si>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</si>
  <si>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</si>
  <si>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</si>
  <si>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</si>
  <si>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</si>
  <si>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</si>
  <si>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</si>
  <si>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</si>
  <si>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</si>
  <si>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</si>
  <si>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</si>
  <si>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</si>
  <si>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</si>
  <si>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</si>
  <si>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</si>
  <si>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</si>
  <si>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</si>
  <si>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</si>
  <si>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</si>
  <si>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</si>
  <si>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</si>
  <si>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</si>
  <si>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</si>
  <si>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</si>
  <si>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</si>
  <si>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</si>
  <si>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</si>
  <si>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</si>
  <si>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</si>
  <si>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</si>
  <si>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</si>
  <si>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</si>
  <si>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</si>
  <si>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</si>
  <si>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</si>
  <si>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</si>
  <si>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</si>
  <si>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</si>
  <si>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</si>
  <si>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</si>
  <si>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</si>
  <si>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</si>
  <si>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</si>
  <si>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</si>
  <si>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</si>
  <si>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</si>
  <si>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</si>
  <si>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Sergio Espadas</t>
  </si>
  <si>
    <t>GDL-222</t>
  </si>
  <si>
    <t xml:space="preserve">ALMACÉN “B”  ubicado en Santiago Bonilla S/N, col. Obrero Campesina, C.P. 91020, Xalapa, Veracruz </t>
  </si>
  <si>
    <t>Col. Obrero Campesina</t>
  </si>
  <si>
    <t>Xalapa, Veracruz</t>
  </si>
  <si>
    <t>Almacen Seccretaria de Salud Veracruz : Santiago Bonilla S/N, C.P. 91020</t>
  </si>
  <si>
    <t>Servicios de Salud de Veracruz</t>
  </si>
  <si>
    <t>Soconusco #31</t>
  </si>
  <si>
    <t>Colonia Aguacatal</t>
  </si>
  <si>
    <t>01 (228) 842 3000, ext. 3491 y 3504</t>
  </si>
  <si>
    <t>elyzabethh@hotmail.com</t>
  </si>
  <si>
    <t>Mesa para comerdor 90 x90 , cubierta triplay de pino 19mm y backer, cantos de madera de pino , varnizado, pata de gallo, tubular 2", perfil de 2 x 1 Cal. 18, regaton nivelador, acabado cromado</t>
  </si>
  <si>
    <t>Silla iso de polipropilenos color negro</t>
  </si>
  <si>
    <t>PIZARRON MAGNETICO DE PARED DE 120 CMS: 1. Pizarrón blanco de acrílico. 2. Dimensiones de 120 x 90 cm. 3. Marco de Aluminio. 4. Con porta gis. 5. Esquinas mitradas. 6. Ganchos traseros para montaje. 7.Garantía: 24 meses contra defectos de fabricación y/o vicios ocultos. 8. Fabricado bajo normas de calidad ISO 9001:2015</t>
  </si>
  <si>
    <t>Pintarron magnerico blanco. Dimensiones de 120 x 90 cm. 3. Marco de Aluminio.Con porta gis. 5. Esquinas mitradas.Ganchos traseros para montaje.</t>
  </si>
  <si>
    <t>PIZARRON MAGNETICO DE PARED DE 150 CMS: 1. Pizarrón blanco de acrílico. 2. Dimensiones de 150 x 90 cm. 3. Marco de Aluminio. 4. Con porta gis. 5. Esquinas mitradas. 6. Ganchos traseros para montaje. 7.Garantía: 24 meses contra defectos de fabricación y/o vicios ocultos. 8. Fabricado bajo normas de calidad ISO 9001:2015</t>
  </si>
  <si>
    <t>Pintarron magnerico blanco Dimensiones de 150 x 90 cm. Marco de Aluminio.Con porta gis.Esquinas mitradas.Ganchos traseros para montaje.</t>
  </si>
  <si>
    <t>TABLERO DE CORCHO DE 150 X 90 CM: 1. Laminado de corcho que permite la fácil introducción de pins o chinchetas sin dejar huella. 2.Tablero de fibra de lamina con recubrimiento en la cara posterior que evita daño por la humedad. 3. Marco de aluminio anodizado. 4. Refuerzos de lamina de acero en cara posterior. 5.Medidas de 150 x 90cm. 6. Arandelas en la parte posterior que facilitan su instalación. 7. Barrenos Armellados para la mejor fijación. 8. Garantía: 24 meses contra defectos de fabricación y/o vicios ocultos. 9. Fabricado bajo normas de calidad ISO 9001:2015</t>
  </si>
  <si>
    <t>Tablero de corcho 150 x 90cm :Laminado de corcho que permite la fácil introducción de pins o chinchetas sin dejar huella. 2.Tablero de fibra de lamina con recubrimiento en la cara posterior que evita daño por la humedad. Marco de aluminio anodizado. Refuerzos de lamina de acero en cara posterior. Arandelas en la parte posterior que facilitan su instalación. Barrenos Armellados para la mejor fijación.</t>
  </si>
  <si>
    <t>90x90x76</t>
  </si>
  <si>
    <t>N° DE PARTIDA</t>
  </si>
  <si>
    <t>DESCRIPCIÓN DEL BIEN/ CONCEPTO</t>
  </si>
  <si>
    <t>MARCA</t>
  </si>
  <si>
    <t>MODELO</t>
  </si>
  <si>
    <t>CANTIDAD</t>
  </si>
  <si>
    <t>Pizarrones Guadalajara</t>
  </si>
  <si>
    <t>MESA PARA COMEDOR 4 PERSONAS: 1. Base de lamina de acero cal 18. 2. Cubierta de bastidor de madera de pino de 1ª de 19mm (3/4”) de espesor recubierta en sus dos caras: en la inferior de madera aglomerada de 3mm; acabado barniz natural y en la superior con madera contrachapada de pino de 1ª de 3mm. 3. Regatón nivelador de altura ajustable. 4. Tubo de columna de lamina de acero cal. 16 de 2” acabado cromado. 5. Dimensiones generales de 90 x 90 x 76 cm. 7. Incluye 4 sillas de tubular de 1” Cal. 18 con asiento y respaldo de polipropileno inyectado color negro. 8. Garantía: 24 meses contra defectos de fabricación y/o vicios ocultos. 9. Fabricado bajo normas de calidad ISO 9001:2015</t>
  </si>
  <si>
    <t>Mesa 90 x 90 con silla ISO</t>
  </si>
  <si>
    <t>Pintarron 90 x 120</t>
  </si>
  <si>
    <t>Pintarron 90 x150</t>
  </si>
  <si>
    <t>Pintarron Concho 90 x150</t>
  </si>
  <si>
    <t>SSV970307-2Q5</t>
  </si>
  <si>
    <t>SILLA FIJA ACOJINADA APILABLE: 1. Asiento y respaldo con bastidores de pino de primera de 12.7mm  (1/2”) espesor y base de acero o madera contrachapada de pino de primera de 12.7mm (1/2”) de espesor; espuma de poliuretano de 24 kg/m3 de densidad: acabado en vinilo tipo piel acordonado en las costuras y engrapado, color negro. 2. Estructura y refuerzo de tubular cuadrado de acero de 19mm (3/4”), calibre 18 acabado cromado. 3. Regatón fijo color negro. 4. Tapón color negro. 5. Garantía: 24 meses contra defectos de fabricación y/o vicios ocultos. 6. Fabricado bajo normas de calidad ISO 9001:2015</t>
  </si>
  <si>
    <t>Silla Genova</t>
  </si>
  <si>
    <t>Silla Fija acojinada:  Asiento y respaldo con bastidores de pino de primera de 12.7mm; espuma de poliuretano de 24 kg/m3 de densidad: Acabado en vinilo tipo piel acordonado en las costuras y engrapado, color negro. 2. Estructura tubular cuadrado de acero de 3/4 Cal. 18 acabado cromado. Regatón fijo color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</si>
</sst>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Red]#,##0.00"/>
  </numFmts>
  <fonts count="17"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b/>
      <sz val="10"/>
      <color rgb="FFFF0000"/>
      <name val="Arial"/>
      <family val="2"/>
    </font>
    <font>
      <b/>
      <sz val="8"/>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66"/>
        <bgColor indexed="64"/>
      </patternFill>
    </fill>
    <fill>
      <patternFill patternType="solid">
        <fgColor rgb="FFCCCCCC"/>
        <bgColor indexed="64"/>
      </patternFill>
    </fill>
    <fill>
      <patternFill patternType="solid">
        <fgColor rgb="FFFFFF0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11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0" fontId="16" fillId="5"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17" xfId="0" applyFont="1" applyBorder="1" applyAlignment="1">
      <alignment horizontal="left" vertical="top" wrapText="1"/>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15"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center" vertical="center"/>
    </xf>
    <xf numFmtId="43" fontId="3" fillId="0" borderId="0" xfId="1" applyFont="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cellXfs>
  <cellStyles count="3">
    <cellStyle name="Hipervínculo" xfId="2" builtinId="8"/>
    <cellStyle name="Millares" xfId="1" builtinId="3"/>
    <cellStyle name="Normal" xfId="0" builtinId="0"/>
  </cellStyles>
  <dxfs count="0"/>
  <tableStyles count="0" defaultTableStyle="TableStyleMedium2" defaultPivotStyle="PivotStyleLight16"/>
  <colors>
    <mruColors>
      <color rgb="FFFFFF66"/>
      <color rgb="FFCCFF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38101</xdr:colOff>
      <xdr:row>24</xdr:row>
      <xdr:rowOff>857251</xdr:rowOff>
    </xdr:from>
    <xdr:to>
      <xdr:col>7</xdr:col>
      <xdr:colOff>237204</xdr:colOff>
      <xdr:row>24</xdr:row>
      <xdr:rowOff>1657351</xdr:rowOff>
    </xdr:to>
    <xdr:pic>
      <xdr:nvPicPr>
        <xdr:cNvPr id="5" name="Imagen 4">
          <a:extLst>
            <a:ext uri="{FF2B5EF4-FFF2-40B4-BE49-F238E27FC236}">
              <a16:creationId xmlns:a16="http://schemas.microsoft.com/office/drawing/2014/main" id="{D1E0A201-F27F-4775-A146-2FBBF45C2A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901" y="5076826"/>
          <a:ext cx="942053"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25</xdr:row>
      <xdr:rowOff>26509</xdr:rowOff>
    </xdr:from>
    <xdr:to>
      <xdr:col>7</xdr:col>
      <xdr:colOff>82487</xdr:colOff>
      <xdr:row>25</xdr:row>
      <xdr:rowOff>771525</xdr:rowOff>
    </xdr:to>
    <xdr:pic>
      <xdr:nvPicPr>
        <xdr:cNvPr id="6" name="Imagen 5">
          <a:extLst>
            <a:ext uri="{FF2B5EF4-FFF2-40B4-BE49-F238E27FC236}">
              <a16:creationId xmlns:a16="http://schemas.microsoft.com/office/drawing/2014/main" id="{6884775D-BF3D-4510-BA19-74E4F52826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3000" y="6274909"/>
          <a:ext cx="749237" cy="74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28575</xdr:colOff>
      <xdr:row>26</xdr:row>
      <xdr:rowOff>255630</xdr:rowOff>
    </xdr:from>
    <xdr:to>
      <xdr:col>7</xdr:col>
      <xdr:colOff>190500</xdr:colOff>
      <xdr:row>26</xdr:row>
      <xdr:rowOff>790576</xdr:rowOff>
    </xdr:to>
    <xdr:pic>
      <xdr:nvPicPr>
        <xdr:cNvPr id="8" name="Imagen 7">
          <a:extLst>
            <a:ext uri="{FF2B5EF4-FFF2-40B4-BE49-F238E27FC236}">
              <a16:creationId xmlns:a16="http://schemas.microsoft.com/office/drawing/2014/main" id="{F7E64A18-A6C6-4234-BE42-745A1798107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5375" y="7323180"/>
          <a:ext cx="904875" cy="534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27</xdr:row>
      <xdr:rowOff>266700</xdr:rowOff>
    </xdr:from>
    <xdr:to>
      <xdr:col>7</xdr:col>
      <xdr:colOff>209550</xdr:colOff>
      <xdr:row>27</xdr:row>
      <xdr:rowOff>801646</xdr:rowOff>
    </xdr:to>
    <xdr:pic>
      <xdr:nvPicPr>
        <xdr:cNvPr id="9" name="Imagen 8">
          <a:extLst>
            <a:ext uri="{FF2B5EF4-FFF2-40B4-BE49-F238E27FC236}">
              <a16:creationId xmlns:a16="http://schemas.microsoft.com/office/drawing/2014/main" id="{B84030C8-DF3A-4EE7-A3BE-04EC287D10F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14425" y="8343900"/>
          <a:ext cx="904875" cy="534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28576</xdr:colOff>
      <xdr:row>28</xdr:row>
      <xdr:rowOff>533400</xdr:rowOff>
    </xdr:from>
    <xdr:to>
      <xdr:col>7</xdr:col>
      <xdr:colOff>229342</xdr:colOff>
      <xdr:row>28</xdr:row>
      <xdr:rowOff>1171575</xdr:rowOff>
    </xdr:to>
    <xdr:pic>
      <xdr:nvPicPr>
        <xdr:cNvPr id="10" name="Imagen 9">
          <a:extLst>
            <a:ext uri="{FF2B5EF4-FFF2-40B4-BE49-F238E27FC236}">
              <a16:creationId xmlns:a16="http://schemas.microsoft.com/office/drawing/2014/main" id="{94339D1B-515F-46F0-B7C4-DA0FA28F47F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95376" y="11420475"/>
          <a:ext cx="943716"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142876</xdr:colOff>
      <xdr:row>29</xdr:row>
      <xdr:rowOff>304800</xdr:rowOff>
    </xdr:from>
    <xdr:to>
      <xdr:col>7</xdr:col>
      <xdr:colOff>197916</xdr:colOff>
      <xdr:row>29</xdr:row>
      <xdr:rowOff>1390650</xdr:rowOff>
    </xdr:to>
    <xdr:pic>
      <xdr:nvPicPr>
        <xdr:cNvPr id="12" name="Imagen 11">
          <a:extLst>
            <a:ext uri="{FF2B5EF4-FFF2-40B4-BE49-F238E27FC236}">
              <a16:creationId xmlns:a16="http://schemas.microsoft.com/office/drawing/2014/main" id="{C1857CE4-254D-4A5E-BB30-CC308E39822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09676" y="11077575"/>
          <a:ext cx="79799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lyzabethh@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9"/>
  <sheetViews>
    <sheetView tabSelected="1" topLeftCell="A13" zoomScaleNormal="100" workbookViewId="0">
      <selection activeCell="T31" sqref="T31:V31"/>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2"/>
      <c r="B1" s="22"/>
      <c r="C1" s="22"/>
      <c r="D1" s="22"/>
      <c r="E1" s="22"/>
      <c r="F1" s="22"/>
      <c r="G1" s="45" t="s">
        <v>4</v>
      </c>
      <c r="H1" s="46"/>
      <c r="I1" s="47" t="s">
        <v>5</v>
      </c>
      <c r="J1" s="47"/>
      <c r="K1" s="47"/>
      <c r="L1" s="47"/>
      <c r="M1" s="47"/>
      <c r="N1" s="47"/>
      <c r="O1" s="47"/>
      <c r="P1" s="47"/>
      <c r="Q1" s="47"/>
      <c r="R1" s="47"/>
      <c r="S1" s="47"/>
      <c r="T1" s="48" t="s">
        <v>6</v>
      </c>
      <c r="U1" s="48"/>
      <c r="V1" s="47" t="s">
        <v>70</v>
      </c>
      <c r="W1" s="47"/>
      <c r="X1" s="47"/>
      <c r="Y1" s="47"/>
    </row>
    <row r="2" spans="1:25" ht="35.25" customHeight="1" x14ac:dyDescent="0.25">
      <c r="A2" s="22"/>
      <c r="B2" s="22"/>
      <c r="C2" s="22"/>
      <c r="D2" s="22"/>
      <c r="E2" s="22"/>
      <c r="F2" s="22"/>
      <c r="G2" s="45" t="s">
        <v>7</v>
      </c>
      <c r="H2" s="49"/>
      <c r="I2" s="49"/>
      <c r="J2" s="49"/>
      <c r="K2" s="46"/>
      <c r="L2" s="22" t="s">
        <v>8</v>
      </c>
      <c r="M2" s="22"/>
      <c r="N2" s="22"/>
      <c r="O2" s="22"/>
      <c r="P2" s="22"/>
      <c r="Q2" s="22"/>
      <c r="R2" s="22"/>
      <c r="S2" s="22"/>
      <c r="T2" s="48"/>
      <c r="U2" s="48"/>
      <c r="V2" s="47"/>
      <c r="W2" s="47"/>
      <c r="X2" s="47"/>
      <c r="Y2" s="47"/>
    </row>
    <row r="3" spans="1:25" ht="3" customHeight="1" x14ac:dyDescent="0.25">
      <c r="A3" s="22"/>
      <c r="B3" s="22"/>
      <c r="C3" s="22"/>
      <c r="D3" s="22"/>
      <c r="E3" s="22"/>
      <c r="F3" s="22"/>
      <c r="G3" s="22"/>
      <c r="H3" s="22"/>
      <c r="I3" s="22"/>
      <c r="J3" s="22"/>
      <c r="K3" s="22"/>
      <c r="L3" s="22"/>
      <c r="M3" s="22"/>
      <c r="N3" s="22"/>
      <c r="O3" s="22"/>
      <c r="P3" s="22"/>
      <c r="Q3" s="22"/>
      <c r="R3" s="22"/>
      <c r="S3" s="22"/>
      <c r="T3" s="22"/>
      <c r="U3" s="22"/>
      <c r="V3" s="22"/>
      <c r="W3" s="22"/>
      <c r="X3" s="22"/>
      <c r="Y3" s="22"/>
    </row>
    <row r="4" spans="1:25" ht="15" customHeight="1" x14ac:dyDescent="0.25">
      <c r="A4" s="27" t="s">
        <v>9</v>
      </c>
      <c r="B4" s="28"/>
      <c r="C4" s="28"/>
      <c r="D4" s="28"/>
      <c r="E4" s="28"/>
      <c r="F4" s="29"/>
      <c r="G4" s="30" t="s">
        <v>10</v>
      </c>
      <c r="H4" s="31"/>
      <c r="I4" s="31"/>
      <c r="J4" s="31"/>
      <c r="K4" s="30" t="s">
        <v>11</v>
      </c>
      <c r="L4" s="31"/>
      <c r="M4" s="31"/>
      <c r="N4" s="31"/>
      <c r="O4" s="32"/>
      <c r="P4" s="2" t="s">
        <v>12</v>
      </c>
      <c r="Q4" s="3"/>
      <c r="R4" s="3"/>
      <c r="S4" s="3"/>
      <c r="T4" s="4"/>
      <c r="U4" s="2"/>
      <c r="V4" s="3"/>
      <c r="W4" s="3"/>
      <c r="X4" s="3"/>
      <c r="Y4" s="4"/>
    </row>
    <row r="5" spans="1:25" ht="15" x14ac:dyDescent="0.25">
      <c r="A5" s="33">
        <v>44256</v>
      </c>
      <c r="B5" s="34"/>
      <c r="C5" s="34"/>
      <c r="D5" s="34"/>
      <c r="E5" s="34"/>
      <c r="F5" s="35"/>
      <c r="G5" s="36"/>
      <c r="H5" s="37"/>
      <c r="I5" s="37"/>
      <c r="J5" s="38"/>
      <c r="K5" s="39" t="s">
        <v>70</v>
      </c>
      <c r="L5" s="40"/>
      <c r="M5" s="40"/>
      <c r="N5" s="40"/>
      <c r="O5" s="41"/>
      <c r="P5" s="42"/>
      <c r="Q5" s="43"/>
      <c r="R5" s="43"/>
      <c r="S5" s="43"/>
      <c r="T5" s="43"/>
      <c r="U5" s="43"/>
      <c r="V5" s="43"/>
      <c r="W5" s="43"/>
      <c r="X5" s="43"/>
      <c r="Y5" s="44"/>
    </row>
    <row r="6" spans="1:25" ht="15.75" customHeight="1" x14ac:dyDescent="0.25">
      <c r="A6" s="54" t="s">
        <v>13</v>
      </c>
      <c r="B6" s="54"/>
      <c r="C6" s="54"/>
      <c r="D6" s="54"/>
      <c r="E6" s="54"/>
      <c r="F6" s="54"/>
      <c r="G6" s="54"/>
      <c r="H6" s="54"/>
      <c r="I6" s="54"/>
      <c r="J6" s="54"/>
      <c r="K6" s="54"/>
      <c r="L6" s="54"/>
      <c r="M6" s="54"/>
      <c r="N6" s="54"/>
      <c r="O6" s="54"/>
      <c r="P6" s="54"/>
      <c r="Q6" s="54"/>
      <c r="R6" s="54"/>
      <c r="S6" s="54"/>
      <c r="T6" s="54"/>
      <c r="U6" s="54"/>
      <c r="V6" s="54"/>
      <c r="W6" s="54"/>
      <c r="X6" s="54"/>
      <c r="Y6" s="54"/>
    </row>
    <row r="7" spans="1:25" ht="12.75" x14ac:dyDescent="0.25">
      <c r="A7" s="53" t="s">
        <v>14</v>
      </c>
      <c r="B7" s="53"/>
      <c r="C7" s="55" t="s">
        <v>75</v>
      </c>
      <c r="D7" s="55"/>
      <c r="E7" s="55"/>
      <c r="F7" s="55"/>
      <c r="G7" s="55"/>
      <c r="H7" s="55"/>
      <c r="I7" s="55"/>
      <c r="J7" s="55"/>
      <c r="K7" s="55"/>
      <c r="L7" s="55"/>
      <c r="M7" s="55"/>
      <c r="N7" s="55"/>
      <c r="O7" s="55"/>
      <c r="P7" s="55"/>
      <c r="Q7" s="55"/>
      <c r="R7" s="55"/>
      <c r="S7" s="55"/>
      <c r="T7" s="55"/>
      <c r="U7" s="55"/>
      <c r="V7" s="55"/>
      <c r="W7" s="55"/>
      <c r="X7" s="55"/>
      <c r="Y7" s="55"/>
    </row>
    <row r="8" spans="1:25" ht="12.75" x14ac:dyDescent="0.25">
      <c r="A8" s="53" t="s">
        <v>15</v>
      </c>
      <c r="B8" s="53"/>
      <c r="C8" s="51" t="s">
        <v>100</v>
      </c>
      <c r="D8" s="51"/>
      <c r="E8" s="51"/>
      <c r="F8" s="51"/>
      <c r="G8" s="51"/>
      <c r="H8" s="51"/>
      <c r="I8" s="51"/>
      <c r="J8" s="51"/>
      <c r="K8" s="51"/>
      <c r="L8" s="51"/>
      <c r="M8" s="51"/>
      <c r="N8" s="51"/>
      <c r="O8" s="5" t="s">
        <v>16</v>
      </c>
      <c r="P8" s="22">
        <v>91130</v>
      </c>
      <c r="Q8" s="22"/>
      <c r="R8" s="22"/>
      <c r="S8" s="53" t="s">
        <v>17</v>
      </c>
      <c r="T8" s="53"/>
      <c r="U8" s="53"/>
      <c r="V8" s="51" t="s">
        <v>18</v>
      </c>
      <c r="W8" s="51"/>
      <c r="X8" s="51"/>
      <c r="Y8" s="51"/>
    </row>
    <row r="9" spans="1:25" ht="12.75" x14ac:dyDescent="0.25">
      <c r="A9" s="50" t="s">
        <v>19</v>
      </c>
      <c r="B9" s="50"/>
      <c r="C9" s="51" t="s">
        <v>76</v>
      </c>
      <c r="D9" s="51"/>
      <c r="E9" s="51"/>
      <c r="F9" s="51"/>
      <c r="G9" s="51"/>
      <c r="H9" s="51"/>
      <c r="I9" s="51"/>
      <c r="J9" s="51"/>
      <c r="K9" s="51"/>
      <c r="L9" s="51"/>
      <c r="M9" s="51"/>
      <c r="N9" s="51"/>
      <c r="O9" s="51"/>
      <c r="P9" s="51"/>
      <c r="Q9" s="51"/>
      <c r="R9" s="51"/>
      <c r="S9" s="52" t="s">
        <v>20</v>
      </c>
      <c r="T9" s="52"/>
      <c r="U9" s="52"/>
      <c r="V9" s="51" t="s">
        <v>21</v>
      </c>
      <c r="W9" s="51"/>
      <c r="X9" s="51"/>
      <c r="Y9" s="51"/>
    </row>
    <row r="10" spans="1:25" ht="12.75" x14ac:dyDescent="0.25">
      <c r="A10" s="53" t="s">
        <v>22</v>
      </c>
      <c r="B10" s="53"/>
      <c r="C10" s="51" t="s">
        <v>77</v>
      </c>
      <c r="D10" s="51"/>
      <c r="E10" s="51"/>
      <c r="F10" s="51"/>
      <c r="G10" s="51"/>
      <c r="H10" s="51"/>
      <c r="I10" s="51"/>
      <c r="J10" s="51"/>
      <c r="K10" s="51"/>
      <c r="L10" s="51"/>
      <c r="M10" s="51"/>
      <c r="N10" s="51"/>
      <c r="O10" s="51"/>
      <c r="P10" s="51"/>
      <c r="Q10" s="51"/>
      <c r="R10" s="51"/>
      <c r="S10" s="53" t="s">
        <v>23</v>
      </c>
      <c r="T10" s="53"/>
      <c r="U10" s="53"/>
      <c r="V10" s="47" t="s">
        <v>24</v>
      </c>
      <c r="W10" s="47"/>
      <c r="X10" s="47"/>
      <c r="Y10" s="47"/>
    </row>
    <row r="11" spans="1:25" ht="12.75" x14ac:dyDescent="0.25">
      <c r="A11" s="53" t="s">
        <v>25</v>
      </c>
      <c r="B11" s="53"/>
      <c r="C11" s="51" t="s">
        <v>73</v>
      </c>
      <c r="D11" s="51"/>
      <c r="E11" s="51"/>
      <c r="F11" s="51"/>
      <c r="G11" s="51"/>
      <c r="H11" s="51"/>
      <c r="I11" s="51"/>
      <c r="J11" s="51"/>
      <c r="K11" s="51"/>
      <c r="L11" s="51"/>
      <c r="M11" s="51"/>
      <c r="N11" s="51"/>
      <c r="O11" s="51"/>
      <c r="P11" s="51"/>
      <c r="Q11" s="51"/>
      <c r="R11" s="51"/>
      <c r="S11" s="62" t="s">
        <v>26</v>
      </c>
      <c r="T11" s="62"/>
      <c r="U11" s="62"/>
      <c r="V11" s="51" t="s">
        <v>27</v>
      </c>
      <c r="W11" s="51"/>
      <c r="X11" s="51"/>
      <c r="Y11" s="51"/>
    </row>
    <row r="12" spans="1:25" ht="12.75" x14ac:dyDescent="0.25">
      <c r="A12" s="53" t="s">
        <v>28</v>
      </c>
      <c r="B12" s="53"/>
      <c r="C12" s="51" t="s">
        <v>78</v>
      </c>
      <c r="D12" s="51"/>
      <c r="E12" s="51"/>
      <c r="F12" s="51"/>
      <c r="G12" s="51"/>
      <c r="H12" s="51"/>
      <c r="I12" s="51"/>
      <c r="J12" s="51"/>
      <c r="K12" s="51"/>
      <c r="L12" s="51"/>
      <c r="M12" s="51"/>
      <c r="N12" s="51"/>
      <c r="O12" s="51"/>
      <c r="P12" s="51"/>
      <c r="Q12" s="51"/>
      <c r="R12" s="51"/>
      <c r="S12" s="62" t="s">
        <v>29</v>
      </c>
      <c r="T12" s="62"/>
      <c r="U12" s="62"/>
      <c r="V12" s="51" t="s">
        <v>30</v>
      </c>
      <c r="W12" s="51"/>
      <c r="X12" s="51"/>
      <c r="Y12" s="51"/>
    </row>
    <row r="13" spans="1:25" ht="15" x14ac:dyDescent="0.25">
      <c r="A13" s="53" t="s">
        <v>31</v>
      </c>
      <c r="B13" s="53"/>
      <c r="C13" s="56" t="s">
        <v>79</v>
      </c>
      <c r="D13" s="57"/>
      <c r="E13" s="57"/>
      <c r="F13" s="57"/>
      <c r="G13" s="57"/>
      <c r="H13" s="57"/>
      <c r="I13" s="57"/>
      <c r="J13" s="57"/>
      <c r="K13" s="57"/>
      <c r="L13" s="57"/>
      <c r="M13" s="57"/>
      <c r="N13" s="57"/>
      <c r="O13" s="57"/>
      <c r="P13" s="57"/>
      <c r="Q13" s="57"/>
      <c r="R13" s="57"/>
      <c r="S13" s="58"/>
      <c r="T13" s="59"/>
      <c r="U13" s="60"/>
      <c r="V13" s="51"/>
      <c r="W13" s="51"/>
      <c r="X13" s="51"/>
      <c r="Y13" s="51"/>
    </row>
    <row r="14" spans="1:25" ht="12.75" x14ac:dyDescent="0.25">
      <c r="A14" s="61" t="s">
        <v>32</v>
      </c>
      <c r="B14" s="61"/>
      <c r="C14" s="61"/>
      <c r="D14" s="61"/>
      <c r="E14" s="61"/>
      <c r="F14" s="61"/>
      <c r="G14" s="61"/>
      <c r="H14" s="61"/>
      <c r="I14" s="61"/>
      <c r="J14" s="61"/>
      <c r="K14" s="61"/>
      <c r="L14" s="61"/>
      <c r="M14" s="61"/>
      <c r="N14" s="61"/>
      <c r="O14" s="61"/>
      <c r="P14" s="61"/>
      <c r="Q14" s="61"/>
      <c r="R14" s="61"/>
      <c r="S14" s="61"/>
      <c r="T14" s="61"/>
      <c r="U14" s="61" t="s">
        <v>33</v>
      </c>
      <c r="V14" s="61"/>
      <c r="W14" s="61"/>
      <c r="X14" s="61"/>
      <c r="Y14" s="61"/>
    </row>
    <row r="15" spans="1:25" ht="12.75" x14ac:dyDescent="0.25">
      <c r="A15" s="50" t="s">
        <v>19</v>
      </c>
      <c r="B15" s="50"/>
      <c r="C15" s="51" t="s">
        <v>74</v>
      </c>
      <c r="D15" s="51"/>
      <c r="E15" s="51"/>
      <c r="F15" s="51"/>
      <c r="G15" s="51"/>
      <c r="H15" s="51"/>
      <c r="I15" s="51"/>
      <c r="J15" s="51"/>
      <c r="K15" s="51"/>
      <c r="L15" s="51"/>
      <c r="M15" s="51"/>
      <c r="N15" s="51"/>
      <c r="O15" s="51"/>
      <c r="P15" s="51"/>
      <c r="Q15" s="51"/>
      <c r="R15" s="51"/>
      <c r="S15" s="51"/>
      <c r="T15" s="51"/>
      <c r="U15" s="61" t="s">
        <v>34</v>
      </c>
      <c r="V15" s="61"/>
      <c r="W15" s="61"/>
      <c r="X15" s="61"/>
      <c r="Y15" s="61"/>
    </row>
    <row r="16" spans="1:25" ht="12.75" x14ac:dyDescent="0.25">
      <c r="A16" s="50"/>
      <c r="B16" s="50"/>
      <c r="C16" s="51"/>
      <c r="D16" s="51"/>
      <c r="E16" s="51"/>
      <c r="F16" s="51"/>
      <c r="G16" s="51"/>
      <c r="H16" s="51"/>
      <c r="I16" s="51"/>
      <c r="J16" s="51"/>
      <c r="K16" s="51"/>
      <c r="L16" s="51"/>
      <c r="M16" s="51"/>
      <c r="N16" s="51"/>
      <c r="O16" s="51"/>
      <c r="P16" s="51"/>
      <c r="Q16" s="51"/>
      <c r="R16" s="51"/>
      <c r="S16" s="51"/>
      <c r="T16" s="51"/>
    </row>
    <row r="17" spans="1:29" ht="12.75" x14ac:dyDescent="0.25">
      <c r="A17" s="53" t="s">
        <v>22</v>
      </c>
      <c r="B17" s="53"/>
      <c r="C17" s="51" t="s">
        <v>72</v>
      </c>
      <c r="D17" s="51"/>
      <c r="E17" s="51"/>
      <c r="F17" s="51"/>
      <c r="G17" s="51"/>
      <c r="H17" s="51"/>
      <c r="I17" s="51"/>
      <c r="J17" s="51"/>
      <c r="K17" s="51"/>
      <c r="L17" s="51"/>
      <c r="M17" s="51"/>
      <c r="N17" s="51"/>
      <c r="O17" s="51"/>
      <c r="P17" s="51"/>
      <c r="Q17" s="51"/>
      <c r="R17" s="51"/>
      <c r="S17" s="51"/>
      <c r="T17" s="51"/>
      <c r="U17" s="68" t="s">
        <v>35</v>
      </c>
      <c r="V17" s="68"/>
      <c r="W17" s="68"/>
      <c r="X17" s="68"/>
      <c r="Y17" s="68"/>
    </row>
    <row r="18" spans="1:29" ht="9" customHeight="1" x14ac:dyDescent="0.25">
      <c r="A18" s="53"/>
      <c r="B18" s="53"/>
      <c r="C18" s="51"/>
      <c r="D18" s="51"/>
      <c r="E18" s="51"/>
      <c r="F18" s="51"/>
      <c r="G18" s="51"/>
      <c r="H18" s="51"/>
      <c r="I18" s="51"/>
      <c r="J18" s="51"/>
      <c r="K18" s="51"/>
      <c r="L18" s="51"/>
      <c r="M18" s="51"/>
      <c r="N18" s="51"/>
      <c r="O18" s="51"/>
      <c r="P18" s="51"/>
      <c r="Q18" s="51"/>
      <c r="R18" s="51"/>
      <c r="S18" s="51"/>
      <c r="T18" s="51"/>
    </row>
    <row r="19" spans="1:29" ht="12.75" x14ac:dyDescent="0.25">
      <c r="A19" s="62" t="s">
        <v>36</v>
      </c>
      <c r="B19" s="62"/>
      <c r="C19" s="63" t="s">
        <v>73</v>
      </c>
      <c r="D19" s="63"/>
      <c r="E19" s="63"/>
      <c r="F19" s="63"/>
      <c r="G19" s="63"/>
      <c r="H19" s="63"/>
      <c r="I19" s="63"/>
      <c r="J19" s="63"/>
      <c r="K19" s="63"/>
      <c r="L19" s="63"/>
      <c r="M19" s="63"/>
      <c r="N19" s="63"/>
      <c r="O19" s="63"/>
      <c r="P19" s="63"/>
      <c r="Q19" s="63"/>
      <c r="R19" s="63"/>
      <c r="S19" s="63"/>
      <c r="T19" s="63"/>
      <c r="U19" s="64" t="s">
        <v>37</v>
      </c>
      <c r="V19" s="64"/>
      <c r="W19" s="64"/>
      <c r="X19" s="64"/>
      <c r="Y19" s="64"/>
    </row>
    <row r="20" spans="1:29" ht="15.75" x14ac:dyDescent="0.25">
      <c r="A20" s="62"/>
      <c r="B20" s="62"/>
      <c r="C20" s="63"/>
      <c r="D20" s="63"/>
      <c r="E20" s="63"/>
      <c r="F20" s="63"/>
      <c r="G20" s="63"/>
      <c r="H20" s="63"/>
      <c r="I20" s="63"/>
      <c r="J20" s="63"/>
      <c r="K20" s="63"/>
      <c r="L20" s="63"/>
      <c r="M20" s="63"/>
      <c r="N20" s="63"/>
      <c r="O20" s="63"/>
      <c r="P20" s="63"/>
      <c r="Q20" s="63"/>
      <c r="R20" s="63"/>
      <c r="S20" s="63"/>
      <c r="T20" s="63"/>
      <c r="U20" s="65" t="s">
        <v>38</v>
      </c>
      <c r="V20" s="65"/>
      <c r="W20" s="65"/>
      <c r="X20" s="65"/>
      <c r="Y20" s="65"/>
      <c r="AA20" s="6"/>
      <c r="AB20" s="6"/>
      <c r="AC20" s="13"/>
    </row>
    <row r="21" spans="1:29" ht="12" customHeight="1" x14ac:dyDescent="0.25">
      <c r="A21" s="61" t="s">
        <v>39</v>
      </c>
      <c r="B21" s="61"/>
      <c r="C21" s="61"/>
      <c r="D21" s="61"/>
      <c r="E21" s="61"/>
      <c r="F21" s="61"/>
      <c r="G21" s="61"/>
      <c r="H21" s="61"/>
      <c r="I21" s="61"/>
      <c r="J21" s="61"/>
      <c r="K21" s="61"/>
      <c r="L21" s="66" t="s">
        <v>40</v>
      </c>
      <c r="M21" s="66"/>
      <c r="N21" s="66"/>
      <c r="O21" s="66"/>
      <c r="P21" s="67" t="s">
        <v>41</v>
      </c>
      <c r="Q21" s="67"/>
      <c r="R21" s="67"/>
      <c r="S21" s="67"/>
      <c r="T21" s="67"/>
      <c r="U21" s="68" t="s">
        <v>42</v>
      </c>
      <c r="V21" s="68"/>
      <c r="W21" s="68"/>
      <c r="X21" s="68"/>
      <c r="Y21" s="68"/>
      <c r="AA21" s="6"/>
      <c r="AB21" s="6"/>
      <c r="AC21" s="13"/>
    </row>
    <row r="22" spans="1:29" ht="15.75" x14ac:dyDescent="0.25">
      <c r="A22" s="63" t="s">
        <v>69</v>
      </c>
      <c r="B22" s="63"/>
      <c r="C22" s="63"/>
      <c r="D22" s="63"/>
      <c r="E22" s="63"/>
      <c r="F22" s="63"/>
      <c r="G22" s="63"/>
      <c r="H22" s="63"/>
      <c r="I22" s="63"/>
      <c r="J22" s="63"/>
      <c r="K22" s="63"/>
      <c r="L22" s="69">
        <v>44291</v>
      </c>
      <c r="M22" s="69"/>
      <c r="N22" s="69"/>
      <c r="O22" s="69"/>
      <c r="P22" s="70" t="s">
        <v>43</v>
      </c>
      <c r="Q22" s="70"/>
      <c r="R22" s="70"/>
      <c r="S22" s="70"/>
      <c r="T22" s="70"/>
      <c r="U22" s="71"/>
      <c r="V22" s="71"/>
      <c r="W22" s="71"/>
      <c r="X22" s="71"/>
      <c r="Y22" s="71"/>
      <c r="AA22" s="6"/>
      <c r="AB22" s="6"/>
      <c r="AC22" s="13"/>
    </row>
    <row r="23" spans="1:29" ht="5.25" customHeight="1"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row>
    <row r="24" spans="1:29" ht="15.75" customHeight="1" x14ac:dyDescent="0.25">
      <c r="A24" s="48" t="s">
        <v>0</v>
      </c>
      <c r="B24" s="48"/>
      <c r="C24" s="48" t="s">
        <v>44</v>
      </c>
      <c r="D24" s="48"/>
      <c r="E24" s="48" t="s">
        <v>45</v>
      </c>
      <c r="F24" s="48"/>
      <c r="G24" s="48"/>
      <c r="H24" s="48"/>
      <c r="I24" s="48" t="s">
        <v>46</v>
      </c>
      <c r="J24" s="48"/>
      <c r="K24" s="48"/>
      <c r="L24" s="48"/>
      <c r="M24" s="48" t="s">
        <v>2</v>
      </c>
      <c r="N24" s="48"/>
      <c r="O24" s="48"/>
      <c r="P24" s="48"/>
      <c r="Q24" s="48"/>
      <c r="R24" s="48"/>
      <c r="S24" s="48"/>
      <c r="T24" s="48"/>
      <c r="U24" s="48" t="s">
        <v>3</v>
      </c>
      <c r="V24" s="48"/>
      <c r="W24" s="48" t="s">
        <v>47</v>
      </c>
      <c r="X24" s="48"/>
      <c r="Y24" s="48"/>
    </row>
    <row r="25" spans="1:29" ht="159.75" customHeight="1" x14ac:dyDescent="0.25">
      <c r="A25" s="21">
        <v>8</v>
      </c>
      <c r="B25" s="21"/>
      <c r="C25" s="22" t="s">
        <v>48</v>
      </c>
      <c r="D25" s="22"/>
      <c r="E25" s="23"/>
      <c r="F25" s="23"/>
      <c r="G25" s="23"/>
      <c r="H25" s="23"/>
      <c r="I25" s="24" t="s">
        <v>88</v>
      </c>
      <c r="J25" s="24"/>
      <c r="K25" s="24"/>
      <c r="L25" s="24"/>
      <c r="M25" s="25" t="s">
        <v>80</v>
      </c>
      <c r="N25" s="25"/>
      <c r="O25" s="25"/>
      <c r="P25" s="25"/>
      <c r="Q25" s="25"/>
      <c r="R25" s="25"/>
      <c r="S25" s="25"/>
      <c r="T25" s="25"/>
      <c r="U25" s="26">
        <v>2800</v>
      </c>
      <c r="V25" s="26"/>
      <c r="W25" s="26">
        <f t="shared" ref="W25" si="0">U25*A25</f>
        <v>22400</v>
      </c>
      <c r="X25" s="26"/>
      <c r="Y25" s="26"/>
    </row>
    <row r="26" spans="1:29" ht="64.5" customHeight="1" x14ac:dyDescent="0.25">
      <c r="A26" s="21">
        <f>8*4</f>
        <v>32</v>
      </c>
      <c r="B26" s="21"/>
      <c r="C26" s="22" t="s">
        <v>48</v>
      </c>
      <c r="D26" s="22"/>
      <c r="E26" s="23"/>
      <c r="F26" s="23"/>
      <c r="G26" s="23"/>
      <c r="H26" s="23"/>
      <c r="I26" s="24"/>
      <c r="J26" s="24"/>
      <c r="K26" s="24"/>
      <c r="L26" s="24"/>
      <c r="M26" s="25" t="s">
        <v>81</v>
      </c>
      <c r="N26" s="25"/>
      <c r="O26" s="25"/>
      <c r="P26" s="25"/>
      <c r="Q26" s="25"/>
      <c r="R26" s="25"/>
      <c r="S26" s="25"/>
      <c r="T26" s="25"/>
      <c r="U26" s="26">
        <v>0</v>
      </c>
      <c r="V26" s="26"/>
      <c r="W26" s="26">
        <f t="shared" ref="W26" si="1">U26*A26</f>
        <v>0</v>
      </c>
      <c r="X26" s="26"/>
      <c r="Y26" s="26"/>
    </row>
    <row r="27" spans="1:29" ht="79.5" customHeight="1" x14ac:dyDescent="0.25">
      <c r="A27" s="21">
        <v>76</v>
      </c>
      <c r="B27" s="21"/>
      <c r="C27" s="22" t="s">
        <v>48</v>
      </c>
      <c r="D27" s="22"/>
      <c r="E27" s="23"/>
      <c r="F27" s="23"/>
      <c r="G27" s="23"/>
      <c r="H27" s="23"/>
      <c r="I27" s="24"/>
      <c r="J27" s="24"/>
      <c r="K27" s="24"/>
      <c r="L27" s="24"/>
      <c r="M27" s="72" t="s">
        <v>83</v>
      </c>
      <c r="N27" s="73"/>
      <c r="O27" s="73"/>
      <c r="P27" s="73"/>
      <c r="Q27" s="73"/>
      <c r="R27" s="73"/>
      <c r="S27" s="73"/>
      <c r="T27" s="74"/>
      <c r="U27" s="26">
        <v>1150</v>
      </c>
      <c r="V27" s="26"/>
      <c r="W27" s="26">
        <f t="shared" ref="W27" si="2">U27*A27</f>
        <v>87400</v>
      </c>
      <c r="X27" s="26"/>
      <c r="Y27" s="26"/>
    </row>
    <row r="28" spans="1:29" ht="79.5" customHeight="1" x14ac:dyDescent="0.25">
      <c r="A28" s="21">
        <v>38</v>
      </c>
      <c r="B28" s="21"/>
      <c r="C28" s="22" t="s">
        <v>48</v>
      </c>
      <c r="D28" s="22"/>
      <c r="E28" s="23"/>
      <c r="F28" s="23"/>
      <c r="G28" s="23"/>
      <c r="H28" s="23"/>
      <c r="I28" s="24"/>
      <c r="J28" s="24"/>
      <c r="K28" s="24"/>
      <c r="L28" s="24"/>
      <c r="M28" s="25" t="s">
        <v>85</v>
      </c>
      <c r="N28" s="25"/>
      <c r="O28" s="25"/>
      <c r="P28" s="25"/>
      <c r="Q28" s="25"/>
      <c r="R28" s="25"/>
      <c r="S28" s="25"/>
      <c r="T28" s="25"/>
      <c r="U28" s="26">
        <v>1450</v>
      </c>
      <c r="V28" s="26"/>
      <c r="W28" s="26">
        <f t="shared" ref="W28" si="3">U28*A28</f>
        <v>55100</v>
      </c>
      <c r="X28" s="26"/>
      <c r="Y28" s="26"/>
    </row>
    <row r="29" spans="1:29" ht="132.75" customHeight="1" x14ac:dyDescent="0.25">
      <c r="A29" s="21">
        <v>38</v>
      </c>
      <c r="B29" s="21"/>
      <c r="C29" s="22" t="s">
        <v>48</v>
      </c>
      <c r="D29" s="22"/>
      <c r="E29" s="23"/>
      <c r="F29" s="23"/>
      <c r="G29" s="23"/>
      <c r="H29" s="23"/>
      <c r="I29" s="24"/>
      <c r="J29" s="24"/>
      <c r="K29" s="24"/>
      <c r="L29" s="24"/>
      <c r="M29" s="25" t="s">
        <v>87</v>
      </c>
      <c r="N29" s="25"/>
      <c r="O29" s="25"/>
      <c r="P29" s="25"/>
      <c r="Q29" s="25"/>
      <c r="R29" s="25"/>
      <c r="S29" s="25"/>
      <c r="T29" s="25"/>
      <c r="U29" s="26">
        <v>550</v>
      </c>
      <c r="V29" s="26"/>
      <c r="W29" s="26">
        <f t="shared" ref="W29" si="4">U29*A29</f>
        <v>20900</v>
      </c>
      <c r="X29" s="26"/>
      <c r="Y29" s="26"/>
    </row>
    <row r="30" spans="1:29" ht="132.75" customHeight="1" x14ac:dyDescent="0.25">
      <c r="A30" s="21">
        <v>392</v>
      </c>
      <c r="B30" s="21"/>
      <c r="C30" s="22" t="s">
        <v>48</v>
      </c>
      <c r="D30" s="22"/>
      <c r="E30" s="23"/>
      <c r="F30" s="23"/>
      <c r="G30" s="23"/>
      <c r="H30" s="23"/>
      <c r="I30" s="24"/>
      <c r="J30" s="24"/>
      <c r="K30" s="24"/>
      <c r="L30" s="24"/>
      <c r="M30" s="25" t="s">
        <v>103</v>
      </c>
      <c r="N30" s="25"/>
      <c r="O30" s="25"/>
      <c r="P30" s="25"/>
      <c r="Q30" s="25"/>
      <c r="R30" s="25"/>
      <c r="S30" s="25"/>
      <c r="T30" s="25"/>
      <c r="U30" s="26">
        <v>415</v>
      </c>
      <c r="V30" s="26"/>
      <c r="W30" s="26">
        <f t="shared" ref="W30" si="5">U30*A30</f>
        <v>162680</v>
      </c>
      <c r="X30" s="26"/>
      <c r="Y30" s="26"/>
    </row>
    <row r="31" spans="1:29" ht="30" customHeight="1" x14ac:dyDescent="0.25">
      <c r="A31" s="75" t="s">
        <v>49</v>
      </c>
      <c r="B31" s="75"/>
      <c r="C31" s="75"/>
      <c r="D31" s="75"/>
      <c r="E31" s="75"/>
      <c r="F31" s="76"/>
      <c r="G31" s="76"/>
      <c r="H31" s="76"/>
      <c r="I31" s="76"/>
      <c r="J31" s="76"/>
      <c r="K31" s="76"/>
      <c r="L31" s="76"/>
      <c r="M31" s="76"/>
      <c r="N31" s="76"/>
      <c r="O31" s="76"/>
      <c r="P31" s="76"/>
      <c r="Q31" s="76"/>
      <c r="R31" s="76"/>
      <c r="S31" s="76"/>
      <c r="T31" s="53" t="s">
        <v>1</v>
      </c>
      <c r="U31" s="53"/>
      <c r="V31" s="53"/>
      <c r="W31" s="26">
        <f>SUM(W25:Y30)</f>
        <v>348480</v>
      </c>
      <c r="X31" s="26"/>
      <c r="Y31" s="26"/>
    </row>
    <row r="32" spans="1:29" ht="18" customHeight="1" x14ac:dyDescent="0.25">
      <c r="A32" s="53" t="s">
        <v>50</v>
      </c>
      <c r="B32" s="77"/>
      <c r="C32" s="77"/>
      <c r="D32" s="77"/>
      <c r="E32" s="77"/>
      <c r="F32" s="77"/>
      <c r="G32" s="77"/>
      <c r="H32" s="77"/>
      <c r="I32" s="77"/>
      <c r="J32" s="77"/>
      <c r="K32" s="77"/>
      <c r="L32" s="77"/>
      <c r="M32" s="77"/>
      <c r="N32" s="77"/>
      <c r="O32" s="77"/>
      <c r="P32" s="77"/>
      <c r="Q32" s="77"/>
      <c r="R32" s="77"/>
      <c r="S32" s="77"/>
      <c r="T32" s="53" t="s">
        <v>51</v>
      </c>
      <c r="U32" s="53"/>
      <c r="V32" s="53"/>
      <c r="W32" s="26">
        <f>W31*0.16</f>
        <v>55756.800000000003</v>
      </c>
      <c r="X32" s="26"/>
      <c r="Y32" s="26"/>
    </row>
    <row r="33" spans="1:28" ht="18" customHeight="1" x14ac:dyDescent="0.25">
      <c r="A33" s="78" t="s">
        <v>71</v>
      </c>
      <c r="B33" s="79"/>
      <c r="C33" s="79"/>
      <c r="D33" s="79"/>
      <c r="E33" s="79"/>
      <c r="F33" s="79"/>
      <c r="G33" s="79"/>
      <c r="H33" s="79"/>
      <c r="I33" s="79"/>
      <c r="J33" s="79"/>
      <c r="K33" s="79"/>
      <c r="L33" s="79"/>
      <c r="M33" s="79"/>
      <c r="N33" s="79"/>
      <c r="O33" s="79"/>
      <c r="P33" s="79"/>
      <c r="Q33" s="79"/>
      <c r="R33" s="79"/>
      <c r="S33" s="80"/>
      <c r="T33" s="53" t="s">
        <v>52</v>
      </c>
      <c r="U33" s="53"/>
      <c r="V33" s="53"/>
      <c r="W33" s="26">
        <f>W32+W31</f>
        <v>404236.79999999999</v>
      </c>
      <c r="X33" s="26"/>
      <c r="Y33" s="26"/>
      <c r="AB33" s="15"/>
    </row>
    <row r="34" spans="1:28" ht="15" customHeight="1" x14ac:dyDescent="0.25">
      <c r="A34" s="81"/>
      <c r="B34" s="82"/>
      <c r="C34" s="82"/>
      <c r="D34" s="82"/>
      <c r="E34" s="82"/>
      <c r="F34" s="82"/>
      <c r="G34" s="82"/>
      <c r="H34" s="82"/>
      <c r="I34" s="82"/>
      <c r="J34" s="82"/>
      <c r="K34" s="82"/>
      <c r="L34" s="82"/>
      <c r="M34" s="82"/>
      <c r="N34" s="82"/>
      <c r="O34" s="82"/>
      <c r="P34" s="82"/>
      <c r="Q34" s="82"/>
      <c r="R34" s="82"/>
      <c r="S34" s="83"/>
      <c r="T34" s="61" t="s">
        <v>53</v>
      </c>
      <c r="U34" s="61"/>
      <c r="V34" s="61"/>
      <c r="W34" s="61"/>
      <c r="X34" s="61"/>
      <c r="Y34" s="61"/>
    </row>
    <row r="35" spans="1:28" ht="9.75" customHeight="1" x14ac:dyDescent="0.25">
      <c r="A35" s="81"/>
      <c r="B35" s="82"/>
      <c r="C35" s="82"/>
      <c r="D35" s="82"/>
      <c r="E35" s="82"/>
      <c r="F35" s="82"/>
      <c r="G35" s="82"/>
      <c r="H35" s="82"/>
      <c r="I35" s="82"/>
      <c r="J35" s="82"/>
      <c r="K35" s="82"/>
      <c r="L35" s="82"/>
      <c r="M35" s="82"/>
      <c r="N35" s="82"/>
      <c r="O35" s="82"/>
      <c r="P35" s="82"/>
      <c r="Q35" s="82"/>
      <c r="R35" s="82"/>
      <c r="S35" s="83"/>
      <c r="T35" s="102"/>
      <c r="U35" s="87"/>
      <c r="V35" s="87"/>
      <c r="W35" s="87"/>
      <c r="X35" s="87"/>
      <c r="Y35" s="88"/>
    </row>
    <row r="36" spans="1:28" ht="6" customHeight="1" x14ac:dyDescent="0.25">
      <c r="A36" s="81"/>
      <c r="B36" s="82"/>
      <c r="C36" s="82"/>
      <c r="D36" s="82"/>
      <c r="E36" s="82"/>
      <c r="F36" s="82"/>
      <c r="G36" s="82"/>
      <c r="H36" s="82"/>
      <c r="I36" s="82"/>
      <c r="J36" s="82"/>
      <c r="K36" s="82"/>
      <c r="L36" s="82"/>
      <c r="M36" s="82"/>
      <c r="N36" s="82"/>
      <c r="O36" s="82"/>
      <c r="P36" s="82"/>
      <c r="Q36" s="82"/>
      <c r="R36" s="82"/>
      <c r="S36" s="83"/>
      <c r="T36" s="103"/>
      <c r="U36" s="104"/>
      <c r="V36" s="104"/>
      <c r="W36" s="104"/>
      <c r="X36" s="104"/>
      <c r="Y36" s="105"/>
    </row>
    <row r="37" spans="1:28" ht="14.25" customHeight="1" x14ac:dyDescent="0.25">
      <c r="A37" s="81"/>
      <c r="B37" s="82"/>
      <c r="C37" s="82"/>
      <c r="D37" s="82"/>
      <c r="E37" s="82"/>
      <c r="F37" s="82"/>
      <c r="G37" s="82"/>
      <c r="H37" s="82"/>
      <c r="I37" s="82"/>
      <c r="J37" s="82"/>
      <c r="K37" s="82"/>
      <c r="L37" s="82"/>
      <c r="M37" s="82"/>
      <c r="N37" s="82"/>
      <c r="O37" s="82"/>
      <c r="P37" s="82"/>
      <c r="Q37" s="82"/>
      <c r="R37" s="82"/>
      <c r="S37" s="83"/>
      <c r="T37" s="103"/>
      <c r="U37" s="104"/>
      <c r="V37" s="104"/>
      <c r="W37" s="104"/>
      <c r="X37" s="104"/>
      <c r="Y37" s="105"/>
    </row>
    <row r="38" spans="1:28" ht="15" hidden="1" customHeight="1" x14ac:dyDescent="0.25">
      <c r="A38" s="81"/>
      <c r="B38" s="82"/>
      <c r="C38" s="82"/>
      <c r="D38" s="82"/>
      <c r="E38" s="82"/>
      <c r="F38" s="82"/>
      <c r="G38" s="82"/>
      <c r="H38" s="82"/>
      <c r="I38" s="82"/>
      <c r="J38" s="82"/>
      <c r="K38" s="82"/>
      <c r="L38" s="82"/>
      <c r="M38" s="82"/>
      <c r="N38" s="82"/>
      <c r="O38" s="82"/>
      <c r="P38" s="82"/>
      <c r="Q38" s="82"/>
      <c r="R38" s="82"/>
      <c r="S38" s="83"/>
      <c r="T38" s="103"/>
      <c r="U38" s="104"/>
      <c r="V38" s="104"/>
      <c r="W38" s="104"/>
      <c r="X38" s="104"/>
      <c r="Y38" s="105"/>
    </row>
    <row r="39" spans="1:28" ht="6.75" customHeight="1" x14ac:dyDescent="0.25">
      <c r="A39" s="84"/>
      <c r="B39" s="85"/>
      <c r="C39" s="85"/>
      <c r="D39" s="85"/>
      <c r="E39" s="85"/>
      <c r="F39" s="85"/>
      <c r="G39" s="85"/>
      <c r="H39" s="85"/>
      <c r="I39" s="85"/>
      <c r="J39" s="85"/>
      <c r="K39" s="85"/>
      <c r="L39" s="85"/>
      <c r="M39" s="85"/>
      <c r="N39" s="85"/>
      <c r="O39" s="85"/>
      <c r="P39" s="85"/>
      <c r="Q39" s="85"/>
      <c r="R39" s="85"/>
      <c r="S39" s="86"/>
      <c r="T39" s="106"/>
      <c r="U39" s="89"/>
      <c r="V39" s="89"/>
      <c r="W39" s="89"/>
      <c r="X39" s="89"/>
      <c r="Y39" s="90"/>
    </row>
    <row r="40" spans="1:28" ht="15" hidden="1" customHeight="1" x14ac:dyDescent="0.25">
      <c r="A40" s="14"/>
      <c r="B40" s="14"/>
      <c r="C40" s="14"/>
      <c r="D40" s="14"/>
      <c r="E40" s="14"/>
      <c r="F40" s="14"/>
      <c r="G40" s="14"/>
      <c r="H40" s="14"/>
      <c r="I40" s="14"/>
      <c r="J40" s="14"/>
      <c r="K40" s="14"/>
      <c r="L40" s="14"/>
      <c r="M40" s="14"/>
      <c r="N40" s="14"/>
      <c r="O40" s="14"/>
      <c r="P40" s="14"/>
      <c r="Q40" s="14"/>
      <c r="R40" s="14"/>
      <c r="S40" s="14"/>
      <c r="T40" s="107" t="s">
        <v>54</v>
      </c>
      <c r="U40" s="108"/>
      <c r="V40" s="108"/>
      <c r="W40" s="108"/>
      <c r="X40" s="108"/>
      <c r="Y40" s="109"/>
    </row>
    <row r="41" spans="1:28" ht="15" customHeight="1" x14ac:dyDescent="0.25">
      <c r="A41" s="93" t="s">
        <v>55</v>
      </c>
      <c r="B41" s="94"/>
      <c r="C41" s="94"/>
      <c r="D41" s="95" t="s">
        <v>56</v>
      </c>
      <c r="E41" s="95"/>
      <c r="F41" s="96"/>
      <c r="G41" s="97"/>
      <c r="H41" s="98"/>
      <c r="I41" s="99" t="s">
        <v>57</v>
      </c>
      <c r="J41" s="95"/>
      <c r="K41" s="95"/>
      <c r="L41" s="96"/>
      <c r="M41" s="100"/>
      <c r="N41" s="101"/>
      <c r="O41" s="99" t="s">
        <v>58</v>
      </c>
      <c r="P41" s="95"/>
      <c r="Q41" s="96"/>
      <c r="R41" s="97" t="s">
        <v>38</v>
      </c>
      <c r="S41" s="98"/>
      <c r="T41" s="46" t="s">
        <v>59</v>
      </c>
      <c r="U41" s="61"/>
      <c r="V41" s="61"/>
      <c r="W41" s="61"/>
      <c r="X41" s="61"/>
      <c r="Y41" s="61"/>
    </row>
    <row r="42" spans="1:28" ht="15" customHeight="1" x14ac:dyDescent="0.25">
      <c r="A42" s="93" t="s">
        <v>60</v>
      </c>
      <c r="B42" s="94"/>
      <c r="C42" s="94"/>
      <c r="D42" s="94"/>
      <c r="E42" s="94"/>
      <c r="F42" s="94"/>
      <c r="G42" s="94"/>
      <c r="H42" s="114" t="s">
        <v>61</v>
      </c>
      <c r="I42" s="115"/>
      <c r="J42" s="7"/>
      <c r="K42" s="116"/>
      <c r="L42" s="117"/>
      <c r="M42" s="117"/>
      <c r="N42" s="117"/>
      <c r="O42" s="117"/>
      <c r="P42" s="117"/>
      <c r="Q42" s="94" t="s">
        <v>62</v>
      </c>
      <c r="R42" s="94"/>
      <c r="S42" s="7"/>
      <c r="T42" s="87"/>
      <c r="U42" s="87"/>
      <c r="V42" s="87"/>
      <c r="W42" s="87"/>
      <c r="X42" s="87"/>
      <c r="Y42" s="88"/>
    </row>
    <row r="43" spans="1:28" ht="15" customHeight="1" x14ac:dyDescent="0.25">
      <c r="A43" s="8" t="s">
        <v>63</v>
      </c>
      <c r="B43" s="9"/>
      <c r="D43" s="91" t="s">
        <v>64</v>
      </c>
      <c r="E43" s="91"/>
      <c r="F43" s="91"/>
      <c r="G43" s="91"/>
      <c r="H43" s="91"/>
      <c r="I43" s="91"/>
      <c r="J43" s="91"/>
      <c r="K43" s="91"/>
      <c r="L43" s="91"/>
      <c r="M43" s="91"/>
      <c r="N43" s="91"/>
      <c r="O43" s="91"/>
      <c r="P43" s="91"/>
      <c r="Q43" s="91"/>
      <c r="R43" s="91"/>
      <c r="S43" s="92"/>
      <c r="T43" s="89"/>
      <c r="U43" s="89"/>
      <c r="V43" s="89"/>
      <c r="W43" s="89"/>
      <c r="X43" s="89"/>
      <c r="Y43" s="90"/>
    </row>
    <row r="44" spans="1:28" ht="15" customHeight="1" x14ac:dyDescent="0.25">
      <c r="A44" s="54" t="s">
        <v>65</v>
      </c>
      <c r="B44" s="54"/>
      <c r="C44" s="54"/>
      <c r="D44" s="54"/>
      <c r="E44" s="54"/>
      <c r="F44" s="54"/>
      <c r="G44" s="54"/>
      <c r="H44" s="54" t="s">
        <v>66</v>
      </c>
      <c r="I44" s="54"/>
      <c r="J44" s="54"/>
      <c r="K44" s="54"/>
      <c r="L44" s="54"/>
      <c r="M44" s="54" t="s">
        <v>67</v>
      </c>
      <c r="N44" s="54"/>
      <c r="O44" s="54"/>
      <c r="P44" s="54"/>
      <c r="Q44" s="54"/>
      <c r="R44" s="54"/>
      <c r="S44" s="54" t="s">
        <v>68</v>
      </c>
      <c r="T44" s="61"/>
      <c r="U44" s="61"/>
      <c r="V44" s="61"/>
      <c r="W44" s="61"/>
      <c r="X44" s="61"/>
      <c r="Y44" s="61"/>
    </row>
    <row r="45" spans="1:28" ht="21" customHeight="1" x14ac:dyDescent="0.25">
      <c r="A45" s="112"/>
      <c r="B45" s="112"/>
      <c r="C45" s="112"/>
      <c r="D45" s="112"/>
      <c r="E45" s="112"/>
      <c r="F45" s="112"/>
      <c r="G45" s="112"/>
      <c r="H45" s="113"/>
      <c r="I45" s="113"/>
      <c r="J45" s="113"/>
      <c r="K45" s="113"/>
      <c r="L45" s="113"/>
      <c r="M45" s="113"/>
      <c r="N45" s="113"/>
      <c r="O45" s="113"/>
      <c r="P45" s="113"/>
      <c r="Q45" s="113"/>
      <c r="R45" s="113"/>
      <c r="S45" s="113"/>
      <c r="T45" s="113"/>
      <c r="U45" s="113"/>
      <c r="V45" s="113"/>
      <c r="W45" s="113"/>
      <c r="X45" s="113"/>
      <c r="Y45" s="113"/>
    </row>
    <row r="46" spans="1:28" ht="15" customHeight="1" x14ac:dyDescent="0.25">
      <c r="A46" s="10"/>
      <c r="B46" s="10"/>
      <c r="C46" s="10"/>
      <c r="D46" s="10"/>
      <c r="E46" s="10"/>
      <c r="F46" s="10"/>
      <c r="G46" s="10"/>
      <c r="H46" s="11"/>
      <c r="I46" s="11"/>
      <c r="J46" s="11"/>
      <c r="K46" s="11"/>
      <c r="L46" s="11"/>
      <c r="M46" s="11"/>
      <c r="N46" s="11"/>
      <c r="O46" s="11"/>
      <c r="P46" s="11"/>
      <c r="Q46" s="11"/>
      <c r="R46" s="11"/>
      <c r="S46" s="11"/>
      <c r="T46" s="11"/>
      <c r="U46" s="11"/>
      <c r="V46" s="11"/>
      <c r="W46" s="11"/>
      <c r="X46" s="11"/>
      <c r="Y46" s="11"/>
    </row>
    <row r="47" spans="1:28" ht="20.100000000000001" customHeight="1" x14ac:dyDescent="0.25">
      <c r="S47" s="110"/>
      <c r="T47" s="110"/>
      <c r="U47" s="110"/>
      <c r="W47" s="111"/>
      <c r="X47" s="111"/>
      <c r="Y47" s="111"/>
      <c r="AB47" s="16"/>
    </row>
    <row r="49" spans="19:25" ht="20.100000000000001" customHeight="1" x14ac:dyDescent="0.25">
      <c r="S49" s="110"/>
      <c r="T49" s="110"/>
      <c r="U49" s="110"/>
      <c r="W49" s="111"/>
      <c r="X49" s="111"/>
      <c r="Y49" s="111"/>
    </row>
  </sheetData>
  <mergeCells count="152">
    <mergeCell ref="S47:U47"/>
    <mergeCell ref="W47:Y47"/>
    <mergeCell ref="S49:U49"/>
    <mergeCell ref="W49:Y49"/>
    <mergeCell ref="A44:G44"/>
    <mergeCell ref="H44:L44"/>
    <mergeCell ref="M44:R44"/>
    <mergeCell ref="S44:Y44"/>
    <mergeCell ref="A45:G45"/>
    <mergeCell ref="H45:L45"/>
    <mergeCell ref="M45:R45"/>
    <mergeCell ref="S45:Y45"/>
    <mergeCell ref="A32:S32"/>
    <mergeCell ref="T32:V32"/>
    <mergeCell ref="W32:Y32"/>
    <mergeCell ref="A33:S39"/>
    <mergeCell ref="T33:V33"/>
    <mergeCell ref="W33:Y33"/>
    <mergeCell ref="T42:Y43"/>
    <mergeCell ref="D43:S43"/>
    <mergeCell ref="A41:C41"/>
    <mergeCell ref="D41:F41"/>
    <mergeCell ref="G41:H41"/>
    <mergeCell ref="I41:L41"/>
    <mergeCell ref="M41:N41"/>
    <mergeCell ref="O41:Q41"/>
    <mergeCell ref="T34:Y34"/>
    <mergeCell ref="T35:Y39"/>
    <mergeCell ref="T40:Y40"/>
    <mergeCell ref="R41:S41"/>
    <mergeCell ref="T41:Y41"/>
    <mergeCell ref="A42:G42"/>
    <mergeCell ref="H42:I42"/>
    <mergeCell ref="K42:P42"/>
    <mergeCell ref="Q42:R42"/>
    <mergeCell ref="E28:H28"/>
    <mergeCell ref="I28:L28"/>
    <mergeCell ref="M28:T28"/>
    <mergeCell ref="U28:V28"/>
    <mergeCell ref="W28:Y28"/>
    <mergeCell ref="A31:E31"/>
    <mergeCell ref="F31:S31"/>
    <mergeCell ref="T31:V31"/>
    <mergeCell ref="W31:Y31"/>
    <mergeCell ref="C29:D29"/>
    <mergeCell ref="E29:H29"/>
    <mergeCell ref="I29:L29"/>
    <mergeCell ref="M29:T29"/>
    <mergeCell ref="U29:V29"/>
    <mergeCell ref="W29:Y29"/>
    <mergeCell ref="A29:B29"/>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 ref="A27:B27"/>
    <mergeCell ref="C27:D27"/>
    <mergeCell ref="E27:H27"/>
    <mergeCell ref="I27:L27"/>
    <mergeCell ref="M27:T27"/>
    <mergeCell ref="U27:V27"/>
    <mergeCell ref="W27:Y27"/>
    <mergeCell ref="A28:B28"/>
    <mergeCell ref="C28:D28"/>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4:Y14"/>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0:B30"/>
    <mergeCell ref="C30:D30"/>
    <mergeCell ref="E30:H30"/>
    <mergeCell ref="I30:L30"/>
    <mergeCell ref="M30:T30"/>
    <mergeCell ref="U30:V30"/>
    <mergeCell ref="W30:Y30"/>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s>
  <hyperlinks>
    <hyperlink ref="C13" r:id="rId1" xr:uid="{00000000-0004-0000-0000-000000000000}"/>
  </hyperlinks>
  <pageMargins left="0.35433070866141736" right="0" top="0" bottom="0" header="0" footer="0.11811023622047245"/>
  <pageSetup scale="8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9187-AE50-409F-A804-48935FBCFC24}">
  <dimension ref="A1:E6"/>
  <sheetViews>
    <sheetView workbookViewId="0">
      <selection activeCell="B5" sqref="B5"/>
    </sheetView>
  </sheetViews>
  <sheetFormatPr baseColWidth="10" defaultRowHeight="15" x14ac:dyDescent="0.25"/>
  <cols>
    <col min="1" max="1" width="7.7109375" bestFit="1" customWidth="1"/>
    <col min="2" max="2" width="74.5703125" customWidth="1"/>
    <col min="3" max="3" width="10.85546875" bestFit="1" customWidth="1"/>
    <col min="5" max="5" width="8.85546875" bestFit="1" customWidth="1"/>
  </cols>
  <sheetData>
    <row r="1" spans="1:5" ht="23.25" thickBot="1" x14ac:dyDescent="0.3">
      <c r="A1" s="17" t="s">
        <v>89</v>
      </c>
      <c r="B1" s="17" t="s">
        <v>90</v>
      </c>
      <c r="C1" s="17" t="s">
        <v>91</v>
      </c>
      <c r="D1" s="17" t="s">
        <v>92</v>
      </c>
      <c r="E1" s="17" t="s">
        <v>93</v>
      </c>
    </row>
    <row r="2" spans="1:5" ht="115.5" thickBot="1" x14ac:dyDescent="0.3">
      <c r="A2" s="18">
        <v>79</v>
      </c>
      <c r="B2" s="20" t="s">
        <v>95</v>
      </c>
      <c r="C2" s="19" t="s">
        <v>94</v>
      </c>
      <c r="D2" s="19" t="s">
        <v>96</v>
      </c>
      <c r="E2" s="19">
        <v>8</v>
      </c>
    </row>
    <row r="3" spans="1:5" ht="51.75" thickBot="1" x14ac:dyDescent="0.3">
      <c r="A3" s="18">
        <v>94</v>
      </c>
      <c r="B3" s="20" t="s">
        <v>82</v>
      </c>
      <c r="C3" s="19" t="s">
        <v>94</v>
      </c>
      <c r="D3" s="19" t="s">
        <v>97</v>
      </c>
      <c r="E3" s="19">
        <v>76</v>
      </c>
    </row>
    <row r="4" spans="1:5" ht="51.75" thickBot="1" x14ac:dyDescent="0.3">
      <c r="A4" s="18">
        <v>95</v>
      </c>
      <c r="B4" s="20" t="s">
        <v>84</v>
      </c>
      <c r="C4" s="19" t="s">
        <v>94</v>
      </c>
      <c r="D4" s="19" t="s">
        <v>98</v>
      </c>
      <c r="E4" s="19">
        <v>38</v>
      </c>
    </row>
    <row r="5" spans="1:5" ht="102.75" thickBot="1" x14ac:dyDescent="0.3">
      <c r="A5" s="18">
        <v>118</v>
      </c>
      <c r="B5" s="20" t="s">
        <v>101</v>
      </c>
      <c r="C5" s="19" t="s">
        <v>94</v>
      </c>
      <c r="D5" s="19" t="s">
        <v>102</v>
      </c>
      <c r="E5" s="19">
        <v>392</v>
      </c>
    </row>
    <row r="6" spans="1:5" ht="90" thickBot="1" x14ac:dyDescent="0.3">
      <c r="A6" s="18">
        <v>121</v>
      </c>
      <c r="B6" s="20" t="s">
        <v>86</v>
      </c>
      <c r="C6" s="19" t="s">
        <v>94</v>
      </c>
      <c r="D6" s="19" t="s">
        <v>99</v>
      </c>
      <c r="E6" s="19">
        <v>38</v>
      </c>
    </row>
  </sheetData>
  <pageMargins left="0.39370078740157483" right="0.39370078740157483" top="0.39370078740157483" bottom="0.39370078740157483" header="0.31496062992125984" footer="0.31496062992125984"/>
  <pageSetup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AJM- GDL-</vt:lpstr>
      <vt:lpstr>Tecnica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2021-02-19T16:54:14Z</cp:lastPrinted>
  <dcterms:created xsi:type="dcterms:W3CDTF">2019-11-09T02:47:23Z</dcterms:created>
  <dcterms:modified xsi:type="dcterms:W3CDTF">2021-03-02T21:00:50Z</dcterms:modified>
</cp:coreProperties>
</file>