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C:\Users\User\Documents\AJM\PEDIDOS\"/>
    </mc:Choice>
  </mc:AlternateContent>
  <xr:revisionPtr revIDLastSave="0" documentId="13_ncr:1_{CCC82B2B-B3F1-4A49-8306-038D6891A051}" xr6:coauthVersionLast="36" xr6:coauthVersionMax="36" xr10:uidLastSave="{00000000-0000-0000-0000-000000000000}"/>
  <bookViews>
    <workbookView xWindow="-120" yWindow="-120" windowWidth="21840" windowHeight="13140" xr2:uid="{00000000-000D-0000-FFFF-FFFF00000000}"/>
  </bookViews>
  <sheets>
    <sheet name="AJM- GDL-" sheetId="20" r:id="rId1"/>
    <sheet name="Logo" sheetId="24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6" i="20" l="1"/>
  <c r="W25" i="20" l="1"/>
  <c r="W28" i="20" l="1"/>
  <c r="W29" i="20" s="1"/>
  <c r="W30" i="20" s="1"/>
</calcChain>
</file>

<file path=xl/sharedStrings.xml><?xml version="1.0" encoding="utf-8"?>
<sst xmlns="http://schemas.openxmlformats.org/spreadsheetml/2006/main" count="89" uniqueCount="84">
  <si>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</si>
  <si>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</si>
  <si>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</si>
  <si>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</si>
  <si>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</si>
  <si>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</si>
  <si>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</si>
  <si>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</si>
  <si>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</si>
  <si>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</si>
  <si>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</si>
  <si>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</si>
  <si>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</si>
  <si>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</si>
  <si>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</si>
  <si>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</si>
  <si>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</si>
  <si>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</si>
  <si>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</si>
  <si>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</si>
  <si>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</si>
  <si>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Colonia</t>
  </si>
  <si>
    <t>Cliente Nuevo:</t>
  </si>
  <si>
    <t>SI</t>
  </si>
  <si>
    <t>Ciudad</t>
  </si>
  <si>
    <t>Merida, Yucatan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</si>
  <si>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</si>
  <si>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</si>
  <si>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</si>
  <si>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</si>
  <si>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</si>
  <si>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</si>
  <si>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</si>
  <si>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</si>
  <si>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</si>
  <si>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</si>
  <si>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</si>
  <si>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</si>
  <si>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</si>
  <si>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</si>
  <si>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</si>
  <si>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</si>
  <si>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</si>
  <si>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16:00 a 19:00 hrs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</si>
  <si>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</si>
  <si>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</si>
  <si>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</si>
  <si>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</si>
  <si>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</si>
  <si>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</si>
  <si>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</si>
  <si>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</si>
  <si>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</si>
  <si>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</si>
  <si>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</si>
  <si>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</si>
  <si>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</si>
  <si>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</si>
  <si>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</si>
  <si>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</si>
  <si>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</si>
  <si>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</si>
  <si>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</si>
  <si>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</si>
  <si>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</si>
  <si>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</si>
  <si>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</si>
  <si>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</si>
  <si>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</si>
  <si>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DEL951228SS3</t>
  </si>
  <si>
    <t>Calle 68 # 450-A, entre calle 49 y 51</t>
  </si>
  <si>
    <t>Col. Centro</t>
  </si>
  <si>
    <t>999 217 7265</t>
  </si>
  <si>
    <t>sergioespadas@delgadoycia.mx</t>
  </si>
  <si>
    <t>Sergio Espadas</t>
  </si>
  <si>
    <t>Muebles Delgado S.A. de C.V.</t>
  </si>
  <si>
    <t>GDL-239</t>
  </si>
  <si>
    <t>110cm largo; 50cm ancho; 75cm alto</t>
  </si>
  <si>
    <t>MB SEC 511 75</t>
  </si>
  <si>
    <r>
      <t xml:space="preserve">Mesa Secundaria: Cubierta: </t>
    </r>
    <r>
      <rPr>
        <sz val="10"/>
        <color theme="1"/>
        <rFont val="Arial"/>
        <family val="2"/>
      </rPr>
      <t xml:space="preserve">polipropileno color blanco con logo centrado en cubierta por inyeccion 110cm x 50cm. </t>
    </r>
    <r>
      <rPr>
        <b/>
        <sz val="10"/>
        <color theme="1"/>
        <rFont val="Arial"/>
        <family val="2"/>
      </rPr>
      <t xml:space="preserve">Estructura: </t>
    </r>
    <r>
      <rPr>
        <sz val="10"/>
        <color theme="1"/>
        <rFont val="Arial"/>
        <family val="2"/>
      </rPr>
      <t xml:space="preserve">patas en cuadrado 1 1/4" Cal.18, Marco cubierta en perfil de 2"x1" Cal.18. </t>
    </r>
    <r>
      <rPr>
        <b/>
        <sz val="10"/>
        <color theme="1"/>
        <rFont val="Arial"/>
        <family val="2"/>
      </rPr>
      <t>Pintura:</t>
    </r>
    <r>
      <rPr>
        <sz val="10"/>
        <color theme="1"/>
        <rFont val="Arial"/>
        <family val="2"/>
      </rPr>
      <t xml:space="preserve"> Epoxica color negro ( logotipo anexo UT Cancun)</t>
    </r>
  </si>
  <si>
    <t>Servicio Elaboracion Logo</t>
  </si>
  <si>
    <r>
      <t xml:space="preserve">Logotipo: </t>
    </r>
    <r>
      <rPr>
        <sz val="10"/>
        <color theme="1"/>
        <rFont val="Arial"/>
        <family val="2"/>
      </rPr>
      <t>Universidad Tecnologica Cancun: Logotipo institucional de 20 cm de longitud por inyección de acuerdo a la colocación y sentido indicado en la imagen.</t>
    </r>
  </si>
  <si>
    <t>Julieta Figueroa</t>
  </si>
  <si>
    <t>Veinte y Tres Mil, Quinientos Cuarenta y Ocho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</si>
</sst>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;[Red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4" fontId="15" fillId="0" borderId="0" applyFont="0" applyFill="0" applyBorder="0" applyAlignment="0" applyProtection="0"/>
  </cellStyleXfs>
  <cellXfs count="113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3" fillId="0" borderId="0" xfId="1" applyFont="1" applyAlignment="1">
      <alignment vertical="center"/>
    </xf>
    <xf numFmtId="43" fontId="12" fillId="0" borderId="0" xfId="1" applyFont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left"/>
    </xf>
    <xf numFmtId="0" fontId="9" fillId="0" borderId="5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6" fontId="4" fillId="0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6">
    <cellStyle name="Hipervínculo" xfId="2" builtinId="8"/>
    <cellStyle name="Millares" xfId="1" builtinId="3"/>
    <cellStyle name="Moneda 2" xfId="4" xr:uid="{56B089ED-70D6-4379-9DBC-39F4D4C4D176}"/>
    <cellStyle name="Moneda 4" xfId="5" xr:uid="{48F1E996-136E-4AD8-97CB-2E341DE98BCC}"/>
    <cellStyle name="Normal" xfId="0" builtinId="0"/>
    <cellStyle name="Normal 2" xfId="3" xr:uid="{77B577B4-E707-42E7-B6B6-EC84A021DF38}"/>
  </cellStyles>
  <dxfs count="0"/>
  <tableStyles count="0" defaultTableStyle="TableStyleMedium2" defaultPivotStyle="PivotStyleLight16"/>
  <colors>
    <mruColors>
      <color rgb="FFFFFF66"/>
      <color rgb="FFCC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190500</xdr:colOff>
      <xdr:row>25</xdr:row>
      <xdr:rowOff>740553</xdr:rowOff>
    </xdr:from>
    <xdr:to>
      <xdr:col>18</xdr:col>
      <xdr:colOff>152400</xdr:colOff>
      <xdr:row>25</xdr:row>
      <xdr:rowOff>1524001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E2C1E6D-D876-4884-BCE6-795D57C42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24225" y="6550803"/>
          <a:ext cx="1762125" cy="783448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25</xdr:row>
      <xdr:rowOff>66675</xdr:rowOff>
    </xdr:from>
    <xdr:to>
      <xdr:col>7</xdr:col>
      <xdr:colOff>133350</xdr:colOff>
      <xdr:row>25</xdr:row>
      <xdr:rowOff>828675</xdr:rowOff>
    </xdr:to>
    <xdr:pic>
      <xdr:nvPicPr>
        <xdr:cNvPr id="4" name="Imagen 3" descr="Mesa Binaria Primaria 1ro y 3ro de Polipropileno. ⋆ Scrivania Mobiliario">
          <a:extLst>
            <a:ext uri="{FF2B5EF4-FFF2-40B4-BE49-F238E27FC236}">
              <a16:creationId xmlns:a16="http://schemas.microsoft.com/office/drawing/2014/main" id="{3D6EEA2E-F089-42EB-B8C0-4E516A284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876925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2</xdr:row>
      <xdr:rowOff>123825</xdr:rowOff>
    </xdr:from>
    <xdr:to>
      <xdr:col>8</xdr:col>
      <xdr:colOff>742123</xdr:colOff>
      <xdr:row>18</xdr:row>
      <xdr:rowOff>18682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5B19B81-07B5-466B-AA9F-D4B80B0D4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504825"/>
          <a:ext cx="6619048" cy="2942857"/>
        </a:xfrm>
        <a:prstGeom prst="rect">
          <a:avLst/>
        </a:prstGeom>
      </xdr:spPr>
    </xdr:pic>
    <xdr:clientData/>
  </xdr:twoCellAnchor>
  <xdr:twoCellAnchor editAs="oneCell">
    <xdr:from>
      <xdr:col>11</xdr:col>
      <xdr:colOff>180975</xdr:colOff>
      <xdr:row>5</xdr:row>
      <xdr:rowOff>133350</xdr:rowOff>
    </xdr:from>
    <xdr:to>
      <xdr:col>14</xdr:col>
      <xdr:colOff>695325</xdr:colOff>
      <xdr:row>20</xdr:row>
      <xdr:rowOff>76200</xdr:rowOff>
    </xdr:to>
    <xdr:pic>
      <xdr:nvPicPr>
        <xdr:cNvPr id="3" name="Imagen 2" descr="Mesa Binaria Primaria 1ro y 3ro de Polipropileno. ⋆ Scrivania Mobiliario">
          <a:extLst>
            <a:ext uri="{FF2B5EF4-FFF2-40B4-BE49-F238E27FC236}">
              <a16:creationId xmlns:a16="http://schemas.microsoft.com/office/drawing/2014/main" id="{FD962A61-816D-4E62-9A32-8F9D6173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1085850"/>
          <a:ext cx="2800350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tabSelected="1" topLeftCell="A19" zoomScaleNormal="100" workbookViewId="0">
      <selection activeCell="A29" sqref="A29:S29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7" width="3.7109375" style="1"/>
    <col min="28" max="28" width="7.28515625" style="1" bestFit="1" customWidth="1"/>
    <col min="29" max="29" width="9.28515625" style="12" bestFit="1" customWidth="1"/>
    <col min="30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66"/>
      <c r="B1" s="66"/>
      <c r="C1" s="66"/>
      <c r="D1" s="66"/>
      <c r="E1" s="66"/>
      <c r="F1" s="66"/>
      <c r="G1" s="111" t="s">
        <v>4</v>
      </c>
      <c r="H1" s="25"/>
      <c r="I1" s="91" t="s">
        <v>5</v>
      </c>
      <c r="J1" s="91"/>
      <c r="K1" s="91"/>
      <c r="L1" s="91"/>
      <c r="M1" s="91"/>
      <c r="N1" s="91"/>
      <c r="O1" s="91"/>
      <c r="P1" s="91"/>
      <c r="Q1" s="91"/>
      <c r="R1" s="91"/>
      <c r="S1" s="91"/>
      <c r="T1" s="76" t="s">
        <v>6</v>
      </c>
      <c r="U1" s="76"/>
      <c r="V1" s="91" t="s">
        <v>76</v>
      </c>
      <c r="W1" s="91"/>
      <c r="X1" s="91"/>
      <c r="Y1" s="91"/>
    </row>
    <row r="2" spans="1:25" ht="35.25" customHeight="1" x14ac:dyDescent="0.25">
      <c r="A2" s="66"/>
      <c r="B2" s="66"/>
      <c r="C2" s="66"/>
      <c r="D2" s="66"/>
      <c r="E2" s="66"/>
      <c r="F2" s="66"/>
      <c r="G2" s="111" t="s">
        <v>7</v>
      </c>
      <c r="H2" s="112"/>
      <c r="I2" s="112"/>
      <c r="J2" s="112"/>
      <c r="K2" s="25"/>
      <c r="L2" s="66" t="s">
        <v>8</v>
      </c>
      <c r="M2" s="66"/>
      <c r="N2" s="66"/>
      <c r="O2" s="66"/>
      <c r="P2" s="66"/>
      <c r="Q2" s="66"/>
      <c r="R2" s="66"/>
      <c r="S2" s="66"/>
      <c r="T2" s="76"/>
      <c r="U2" s="76"/>
      <c r="V2" s="91"/>
      <c r="W2" s="91"/>
      <c r="X2" s="91"/>
      <c r="Y2" s="91"/>
    </row>
    <row r="3" spans="1:25" ht="3" customHeight="1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</row>
    <row r="4" spans="1:25" ht="15" customHeight="1" x14ac:dyDescent="0.25">
      <c r="A4" s="93" t="s">
        <v>9</v>
      </c>
      <c r="B4" s="94"/>
      <c r="C4" s="94"/>
      <c r="D4" s="94"/>
      <c r="E4" s="94"/>
      <c r="F4" s="95"/>
      <c r="G4" s="96" t="s">
        <v>10</v>
      </c>
      <c r="H4" s="97"/>
      <c r="I4" s="97"/>
      <c r="J4" s="97"/>
      <c r="K4" s="96" t="s">
        <v>11</v>
      </c>
      <c r="L4" s="97"/>
      <c r="M4" s="97"/>
      <c r="N4" s="97"/>
      <c r="O4" s="98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99">
        <v>44370</v>
      </c>
      <c r="B5" s="100"/>
      <c r="C5" s="100"/>
      <c r="D5" s="100"/>
      <c r="E5" s="100"/>
      <c r="F5" s="101"/>
      <c r="G5" s="102"/>
      <c r="H5" s="103"/>
      <c r="I5" s="103"/>
      <c r="J5" s="104"/>
      <c r="K5" s="105" t="s">
        <v>76</v>
      </c>
      <c r="L5" s="106"/>
      <c r="M5" s="106"/>
      <c r="N5" s="106"/>
      <c r="O5" s="107"/>
      <c r="P5" s="108"/>
      <c r="Q5" s="109"/>
      <c r="R5" s="109"/>
      <c r="S5" s="109"/>
      <c r="T5" s="109"/>
      <c r="U5" s="109"/>
      <c r="V5" s="109"/>
      <c r="W5" s="109"/>
      <c r="X5" s="109"/>
      <c r="Y5" s="110"/>
    </row>
    <row r="6" spans="1:25" ht="15.75" customHeight="1" x14ac:dyDescent="0.25">
      <c r="A6" s="19" t="s">
        <v>13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12.75" x14ac:dyDescent="0.25">
      <c r="A7" s="53" t="s">
        <v>14</v>
      </c>
      <c r="B7" s="53"/>
      <c r="C7" s="92" t="s">
        <v>75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</row>
    <row r="8" spans="1:25" ht="12.75" x14ac:dyDescent="0.25">
      <c r="A8" s="53" t="s">
        <v>15</v>
      </c>
      <c r="B8" s="53"/>
      <c r="C8" s="84" t="s">
        <v>69</v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5" t="s">
        <v>16</v>
      </c>
      <c r="P8" s="66">
        <v>97000</v>
      </c>
      <c r="Q8" s="66"/>
      <c r="R8" s="66"/>
      <c r="S8" s="53" t="s">
        <v>17</v>
      </c>
      <c r="T8" s="53"/>
      <c r="U8" s="53"/>
      <c r="V8" s="84" t="s">
        <v>18</v>
      </c>
      <c r="W8" s="84"/>
      <c r="X8" s="84"/>
      <c r="Y8" s="84"/>
    </row>
    <row r="9" spans="1:25" ht="12.75" x14ac:dyDescent="0.25">
      <c r="A9" s="83" t="s">
        <v>19</v>
      </c>
      <c r="B9" s="83"/>
      <c r="C9" s="84" t="s">
        <v>70</v>
      </c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90" t="s">
        <v>20</v>
      </c>
      <c r="T9" s="90"/>
      <c r="U9" s="90"/>
      <c r="V9" s="84" t="s">
        <v>82</v>
      </c>
      <c r="W9" s="84"/>
      <c r="X9" s="84"/>
      <c r="Y9" s="84"/>
    </row>
    <row r="10" spans="1:25" ht="12.75" x14ac:dyDescent="0.25">
      <c r="A10" s="53" t="s">
        <v>21</v>
      </c>
      <c r="B10" s="53"/>
      <c r="C10" s="84" t="s">
        <v>71</v>
      </c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53" t="s">
        <v>22</v>
      </c>
      <c r="T10" s="53"/>
      <c r="U10" s="53"/>
      <c r="V10" s="91" t="s">
        <v>23</v>
      </c>
      <c r="W10" s="91"/>
      <c r="X10" s="91"/>
      <c r="Y10" s="91"/>
    </row>
    <row r="11" spans="1:25" ht="12.75" x14ac:dyDescent="0.25">
      <c r="A11" s="53" t="s">
        <v>24</v>
      </c>
      <c r="B11" s="53"/>
      <c r="C11" s="84" t="s">
        <v>25</v>
      </c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77" t="s">
        <v>26</v>
      </c>
      <c r="T11" s="77"/>
      <c r="U11" s="77"/>
      <c r="V11" s="84" t="s">
        <v>27</v>
      </c>
      <c r="W11" s="84"/>
      <c r="X11" s="84"/>
      <c r="Y11" s="84"/>
    </row>
    <row r="12" spans="1:25" ht="12.75" x14ac:dyDescent="0.25">
      <c r="A12" s="53" t="s">
        <v>28</v>
      </c>
      <c r="B12" s="53"/>
      <c r="C12" s="84" t="s">
        <v>72</v>
      </c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77" t="s">
        <v>29</v>
      </c>
      <c r="T12" s="77"/>
      <c r="U12" s="77"/>
      <c r="V12" s="84" t="s">
        <v>30</v>
      </c>
      <c r="W12" s="84"/>
      <c r="X12" s="84"/>
      <c r="Y12" s="84"/>
    </row>
    <row r="13" spans="1:25" ht="15" x14ac:dyDescent="0.25">
      <c r="A13" s="53" t="s">
        <v>31</v>
      </c>
      <c r="B13" s="53"/>
      <c r="C13" s="85" t="s">
        <v>73</v>
      </c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7"/>
      <c r="T13" s="88"/>
      <c r="U13" s="89"/>
      <c r="V13" s="84"/>
      <c r="W13" s="84"/>
      <c r="X13" s="84"/>
      <c r="Y13" s="84"/>
    </row>
    <row r="14" spans="1:25" ht="12.75" x14ac:dyDescent="0.25">
      <c r="A14" s="20" t="s">
        <v>32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 t="s">
        <v>33</v>
      </c>
      <c r="V14" s="20"/>
      <c r="W14" s="20"/>
      <c r="X14" s="20"/>
      <c r="Y14" s="20"/>
    </row>
    <row r="15" spans="1:25" ht="12.75" x14ac:dyDescent="0.25">
      <c r="A15" s="83" t="s">
        <v>19</v>
      </c>
      <c r="B15" s="83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20" t="s">
        <v>34</v>
      </c>
      <c r="V15" s="20"/>
      <c r="W15" s="20"/>
      <c r="X15" s="20"/>
      <c r="Y15" s="20"/>
    </row>
    <row r="16" spans="1:25" ht="12.75" x14ac:dyDescent="0.25">
      <c r="A16" s="83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</row>
    <row r="17" spans="1:29" ht="12.75" x14ac:dyDescent="0.25">
      <c r="A17" s="53" t="s">
        <v>21</v>
      </c>
      <c r="B17" s="53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2" t="s">
        <v>35</v>
      </c>
      <c r="V17" s="82"/>
      <c r="W17" s="82"/>
      <c r="X17" s="82"/>
      <c r="Y17" s="82"/>
    </row>
    <row r="18" spans="1:29" ht="9" customHeight="1" x14ac:dyDescent="0.25">
      <c r="A18" s="53"/>
      <c r="B18" s="53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79" t="s">
        <v>38</v>
      </c>
      <c r="V18" s="79"/>
      <c r="W18" s="79"/>
      <c r="X18" s="79"/>
      <c r="Y18" s="79"/>
    </row>
    <row r="19" spans="1:29" ht="12.75" x14ac:dyDescent="0.25">
      <c r="A19" s="77" t="s">
        <v>36</v>
      </c>
      <c r="B19" s="77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8" t="s">
        <v>37</v>
      </c>
      <c r="V19" s="78"/>
      <c r="W19" s="78"/>
      <c r="X19" s="78"/>
      <c r="Y19" s="78"/>
    </row>
    <row r="20" spans="1:29" ht="15.75" x14ac:dyDescent="0.25">
      <c r="A20" s="77"/>
      <c r="B20" s="77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9"/>
      <c r="V20" s="79"/>
      <c r="W20" s="79"/>
      <c r="X20" s="79"/>
      <c r="Y20" s="79"/>
      <c r="AA20" s="6"/>
      <c r="AB20" s="6"/>
      <c r="AC20" s="13"/>
    </row>
    <row r="21" spans="1:29" ht="12" customHeight="1" x14ac:dyDescent="0.25">
      <c r="A21" s="20" t="s">
        <v>39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80" t="s">
        <v>40</v>
      </c>
      <c r="M21" s="80"/>
      <c r="N21" s="80"/>
      <c r="O21" s="80"/>
      <c r="P21" s="81" t="s">
        <v>41</v>
      </c>
      <c r="Q21" s="81"/>
      <c r="R21" s="81"/>
      <c r="S21" s="81"/>
      <c r="T21" s="81"/>
      <c r="U21" s="82" t="s">
        <v>42</v>
      </c>
      <c r="V21" s="82"/>
      <c r="W21" s="82"/>
      <c r="X21" s="82"/>
      <c r="Y21" s="82"/>
      <c r="AA21" s="6"/>
      <c r="AB21" s="6"/>
      <c r="AC21" s="13"/>
    </row>
    <row r="22" spans="1:29" ht="15.75" x14ac:dyDescent="0.25">
      <c r="A22" s="72" t="s">
        <v>74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3">
        <v>44389</v>
      </c>
      <c r="M22" s="73"/>
      <c r="N22" s="73"/>
      <c r="O22" s="73"/>
      <c r="P22" s="74" t="s">
        <v>43</v>
      </c>
      <c r="Q22" s="74"/>
      <c r="R22" s="74"/>
      <c r="S22" s="74"/>
      <c r="T22" s="74"/>
      <c r="U22" s="75"/>
      <c r="V22" s="75"/>
      <c r="W22" s="75"/>
      <c r="X22" s="75"/>
      <c r="Y22" s="75"/>
      <c r="AA22" s="6"/>
      <c r="AB22" s="6"/>
      <c r="AC22" s="13"/>
    </row>
    <row r="23" spans="1:29" ht="5.25" customHeight="1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</row>
    <row r="24" spans="1:29" ht="15.75" customHeight="1" x14ac:dyDescent="0.25">
      <c r="A24" s="76" t="s">
        <v>0</v>
      </c>
      <c r="B24" s="76"/>
      <c r="C24" s="76" t="s">
        <v>44</v>
      </c>
      <c r="D24" s="76"/>
      <c r="E24" s="76" t="s">
        <v>45</v>
      </c>
      <c r="F24" s="76"/>
      <c r="G24" s="76"/>
      <c r="H24" s="76"/>
      <c r="I24" s="76" t="s">
        <v>46</v>
      </c>
      <c r="J24" s="76"/>
      <c r="K24" s="76"/>
      <c r="L24" s="76"/>
      <c r="M24" s="76" t="s">
        <v>2</v>
      </c>
      <c r="N24" s="76"/>
      <c r="O24" s="76"/>
      <c r="P24" s="76"/>
      <c r="Q24" s="76"/>
      <c r="R24" s="76"/>
      <c r="S24" s="76"/>
      <c r="T24" s="76"/>
      <c r="U24" s="76" t="s">
        <v>3</v>
      </c>
      <c r="V24" s="76"/>
      <c r="W24" s="76" t="s">
        <v>47</v>
      </c>
      <c r="X24" s="76"/>
      <c r="Y24" s="76"/>
    </row>
    <row r="25" spans="1:29" ht="125.25" customHeight="1" x14ac:dyDescent="0.25">
      <c r="A25" s="65">
        <v>22</v>
      </c>
      <c r="B25" s="65"/>
      <c r="C25" s="66" t="s">
        <v>48</v>
      </c>
      <c r="D25" s="66"/>
      <c r="E25" s="66" t="s">
        <v>78</v>
      </c>
      <c r="F25" s="66"/>
      <c r="G25" s="66"/>
      <c r="H25" s="66"/>
      <c r="I25" s="68" t="s">
        <v>77</v>
      </c>
      <c r="J25" s="68"/>
      <c r="K25" s="68"/>
      <c r="L25" s="68"/>
      <c r="M25" s="70" t="s">
        <v>79</v>
      </c>
      <c r="N25" s="71"/>
      <c r="O25" s="71"/>
      <c r="P25" s="71"/>
      <c r="Q25" s="71"/>
      <c r="R25" s="71"/>
      <c r="S25" s="71"/>
      <c r="T25" s="71"/>
      <c r="U25" s="54">
        <v>900</v>
      </c>
      <c r="V25" s="54"/>
      <c r="W25" s="54">
        <f t="shared" ref="W25" si="0">U25*A25</f>
        <v>19800</v>
      </c>
      <c r="X25" s="54"/>
      <c r="Y25" s="54"/>
    </row>
    <row r="26" spans="1:29" ht="125.25" customHeight="1" x14ac:dyDescent="0.25">
      <c r="A26" s="65">
        <v>1</v>
      </c>
      <c r="B26" s="65"/>
      <c r="C26" s="66" t="s">
        <v>42</v>
      </c>
      <c r="D26" s="66"/>
      <c r="E26" s="66"/>
      <c r="F26" s="66"/>
      <c r="G26" s="66"/>
      <c r="H26" s="66"/>
      <c r="I26" s="68" t="s">
        <v>80</v>
      </c>
      <c r="J26" s="68"/>
      <c r="K26" s="68"/>
      <c r="L26" s="68"/>
      <c r="M26" s="70" t="s">
        <v>81</v>
      </c>
      <c r="N26" s="71"/>
      <c r="O26" s="71"/>
      <c r="P26" s="71"/>
      <c r="Q26" s="71"/>
      <c r="R26" s="71"/>
      <c r="S26" s="71"/>
      <c r="T26" s="71"/>
      <c r="U26" s="54">
        <v>500</v>
      </c>
      <c r="V26" s="54"/>
      <c r="W26" s="54">
        <f t="shared" ref="W26" si="1">U26*A26</f>
        <v>500</v>
      </c>
      <c r="X26" s="54"/>
      <c r="Y26" s="54"/>
    </row>
    <row r="27" spans="1:29" ht="30" customHeight="1" x14ac:dyDescent="0.25">
      <c r="A27" s="65"/>
      <c r="B27" s="65"/>
      <c r="C27" s="66"/>
      <c r="D27" s="66"/>
      <c r="E27" s="67"/>
      <c r="F27" s="67"/>
      <c r="G27" s="67"/>
      <c r="H27" s="67"/>
      <c r="I27" s="68"/>
      <c r="J27" s="68"/>
      <c r="K27" s="68"/>
      <c r="L27" s="68"/>
      <c r="M27" s="69"/>
      <c r="N27" s="69"/>
      <c r="O27" s="69"/>
      <c r="P27" s="69"/>
      <c r="Q27" s="69"/>
      <c r="R27" s="69"/>
      <c r="S27" s="69"/>
      <c r="T27" s="69"/>
      <c r="U27" s="54"/>
      <c r="V27" s="54"/>
      <c r="W27" s="54"/>
      <c r="X27" s="54"/>
      <c r="Y27" s="54"/>
    </row>
    <row r="28" spans="1:29" ht="30" customHeight="1" x14ac:dyDescent="0.25">
      <c r="A28" s="51" t="s">
        <v>49</v>
      </c>
      <c r="B28" s="51"/>
      <c r="C28" s="51"/>
      <c r="D28" s="51"/>
      <c r="E28" s="51"/>
      <c r="F28" s="52" t="s">
        <v>83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3" t="s">
        <v>1</v>
      </c>
      <c r="U28" s="53"/>
      <c r="V28" s="53"/>
      <c r="W28" s="54">
        <f>SUM(W25:Y27)</f>
        <v>20300</v>
      </c>
      <c r="X28" s="54"/>
      <c r="Y28" s="54"/>
    </row>
    <row r="29" spans="1:29" ht="18" customHeight="1" x14ac:dyDescent="0.25">
      <c r="A29" s="53" t="s">
        <v>50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3" t="s">
        <v>51</v>
      </c>
      <c r="U29" s="53"/>
      <c r="V29" s="53"/>
      <c r="W29" s="54">
        <f>W28*0.16</f>
        <v>3248</v>
      </c>
      <c r="X29" s="54"/>
      <c r="Y29" s="54"/>
    </row>
    <row r="30" spans="1:29" ht="18" customHeight="1" x14ac:dyDescent="0.25">
      <c r="A30" s="56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8"/>
      <c r="T30" s="53" t="s">
        <v>52</v>
      </c>
      <c r="U30" s="53"/>
      <c r="V30" s="53"/>
      <c r="W30" s="54">
        <f>W29+W28</f>
        <v>23548</v>
      </c>
      <c r="X30" s="54"/>
      <c r="Y30" s="54"/>
      <c r="AB30" s="15"/>
    </row>
    <row r="31" spans="1:29" ht="15" customHeight="1" x14ac:dyDescent="0.25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1"/>
      <c r="T31" s="20" t="s">
        <v>53</v>
      </c>
      <c r="U31" s="20"/>
      <c r="V31" s="20"/>
      <c r="W31" s="20"/>
      <c r="X31" s="20"/>
      <c r="Y31" s="20"/>
    </row>
    <row r="32" spans="1:29" ht="9.75" customHeight="1" x14ac:dyDescent="0.25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1"/>
      <c r="T32" s="43"/>
      <c r="U32" s="32"/>
      <c r="V32" s="32"/>
      <c r="W32" s="32"/>
      <c r="X32" s="32"/>
      <c r="Y32" s="33"/>
    </row>
    <row r="33" spans="1:28" ht="6" customHeight="1" x14ac:dyDescent="0.25">
      <c r="A33" s="59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  <c r="T33" s="44"/>
      <c r="U33" s="45"/>
      <c r="V33" s="45"/>
      <c r="W33" s="45"/>
      <c r="X33" s="45"/>
      <c r="Y33" s="46"/>
    </row>
    <row r="34" spans="1:28" ht="14.25" customHeight="1" x14ac:dyDescent="0.25">
      <c r="A34" s="59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1"/>
      <c r="T34" s="44"/>
      <c r="U34" s="45"/>
      <c r="V34" s="45"/>
      <c r="W34" s="45"/>
      <c r="X34" s="45"/>
      <c r="Y34" s="46"/>
    </row>
    <row r="35" spans="1:28" ht="15" hidden="1" customHeight="1" x14ac:dyDescent="0.25">
      <c r="A35" s="59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1"/>
      <c r="T35" s="44"/>
      <c r="U35" s="45"/>
      <c r="V35" s="45"/>
      <c r="W35" s="45"/>
      <c r="X35" s="45"/>
      <c r="Y35" s="46"/>
    </row>
    <row r="36" spans="1:28" ht="6.75" customHeight="1" x14ac:dyDescent="0.25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4"/>
      <c r="T36" s="47"/>
      <c r="U36" s="34"/>
      <c r="V36" s="34"/>
      <c r="W36" s="34"/>
      <c r="X36" s="34"/>
      <c r="Y36" s="35"/>
    </row>
    <row r="37" spans="1:28" ht="15" hidden="1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48" t="s">
        <v>54</v>
      </c>
      <c r="U37" s="49"/>
      <c r="V37" s="49"/>
      <c r="W37" s="49"/>
      <c r="X37" s="49"/>
      <c r="Y37" s="50"/>
    </row>
    <row r="38" spans="1:28" ht="15" customHeight="1" x14ac:dyDescent="0.25">
      <c r="A38" s="26" t="s">
        <v>55</v>
      </c>
      <c r="B38" s="27"/>
      <c r="C38" s="27"/>
      <c r="D38" s="38" t="s">
        <v>56</v>
      </c>
      <c r="E38" s="38"/>
      <c r="F38" s="39"/>
      <c r="G38" s="23"/>
      <c r="H38" s="24"/>
      <c r="I38" s="40" t="s">
        <v>57</v>
      </c>
      <c r="J38" s="38"/>
      <c r="K38" s="38"/>
      <c r="L38" s="39"/>
      <c r="M38" s="41"/>
      <c r="N38" s="42"/>
      <c r="O38" s="40" t="s">
        <v>58</v>
      </c>
      <c r="P38" s="38"/>
      <c r="Q38" s="39"/>
      <c r="R38" s="23" t="s">
        <v>38</v>
      </c>
      <c r="S38" s="24"/>
      <c r="T38" s="25" t="s">
        <v>59</v>
      </c>
      <c r="U38" s="20"/>
      <c r="V38" s="20"/>
      <c r="W38" s="20"/>
      <c r="X38" s="20"/>
      <c r="Y38" s="20"/>
    </row>
    <row r="39" spans="1:28" ht="15" customHeight="1" x14ac:dyDescent="0.25">
      <c r="A39" s="26" t="s">
        <v>60</v>
      </c>
      <c r="B39" s="27"/>
      <c r="C39" s="27"/>
      <c r="D39" s="27"/>
      <c r="E39" s="27"/>
      <c r="F39" s="27"/>
      <c r="G39" s="27"/>
      <c r="H39" s="28" t="s">
        <v>61</v>
      </c>
      <c r="I39" s="29"/>
      <c r="J39" s="7"/>
      <c r="K39" s="30"/>
      <c r="L39" s="31"/>
      <c r="M39" s="31"/>
      <c r="N39" s="31"/>
      <c r="O39" s="31"/>
      <c r="P39" s="31"/>
      <c r="Q39" s="27" t="s">
        <v>62</v>
      </c>
      <c r="R39" s="27"/>
      <c r="S39" s="7"/>
      <c r="T39" s="32"/>
      <c r="U39" s="32"/>
      <c r="V39" s="32"/>
      <c r="W39" s="32"/>
      <c r="X39" s="32"/>
      <c r="Y39" s="33"/>
    </row>
    <row r="40" spans="1:28" ht="15" customHeight="1" x14ac:dyDescent="0.25">
      <c r="A40" s="8" t="s">
        <v>63</v>
      </c>
      <c r="B40" s="9"/>
      <c r="D40" s="36" t="s">
        <v>64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7"/>
      <c r="T40" s="34"/>
      <c r="U40" s="34"/>
      <c r="V40" s="34"/>
      <c r="W40" s="34"/>
      <c r="X40" s="34"/>
      <c r="Y40" s="35"/>
    </row>
    <row r="41" spans="1:28" ht="15" customHeight="1" x14ac:dyDescent="0.25">
      <c r="A41" s="19" t="s">
        <v>65</v>
      </c>
      <c r="B41" s="19"/>
      <c r="C41" s="19"/>
      <c r="D41" s="19"/>
      <c r="E41" s="19"/>
      <c r="F41" s="19"/>
      <c r="G41" s="19"/>
      <c r="H41" s="19" t="s">
        <v>66</v>
      </c>
      <c r="I41" s="19"/>
      <c r="J41" s="19"/>
      <c r="K41" s="19"/>
      <c r="L41" s="19"/>
      <c r="M41" s="19" t="s">
        <v>67</v>
      </c>
      <c r="N41" s="19"/>
      <c r="O41" s="19"/>
      <c r="P41" s="19"/>
      <c r="Q41" s="19"/>
      <c r="R41" s="19"/>
      <c r="S41" s="19" t="s">
        <v>68</v>
      </c>
      <c r="T41" s="20"/>
      <c r="U41" s="20"/>
      <c r="V41" s="20"/>
      <c r="W41" s="20"/>
      <c r="X41" s="20"/>
      <c r="Y41" s="20"/>
    </row>
    <row r="42" spans="1:28" ht="21" customHeight="1" x14ac:dyDescent="0.25">
      <c r="A42" s="21"/>
      <c r="B42" s="21"/>
      <c r="C42" s="21"/>
      <c r="D42" s="21"/>
      <c r="E42" s="21"/>
      <c r="F42" s="21"/>
      <c r="G42" s="21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8" ht="15" customHeight="1" x14ac:dyDescent="0.25">
      <c r="A43" s="10"/>
      <c r="B43" s="10"/>
      <c r="C43" s="10"/>
      <c r="D43" s="10"/>
      <c r="E43" s="10"/>
      <c r="F43" s="10"/>
      <c r="G43" s="1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8" ht="20.100000000000001" customHeight="1" x14ac:dyDescent="0.25">
      <c r="S44" s="17"/>
      <c r="T44" s="17"/>
      <c r="U44" s="17"/>
      <c r="W44" s="18"/>
      <c r="X44" s="18"/>
      <c r="Y44" s="18"/>
      <c r="AB44" s="16"/>
    </row>
    <row r="46" spans="1:28" ht="20.100000000000001" customHeight="1" x14ac:dyDescent="0.25">
      <c r="S46" s="17"/>
      <c r="T46" s="17"/>
      <c r="U46" s="17"/>
      <c r="W46" s="18"/>
      <c r="X46" s="18"/>
      <c r="Y46" s="18"/>
    </row>
  </sheetData>
  <mergeCells count="132"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C19:T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7:B27"/>
    <mergeCell ref="C27:D27"/>
    <mergeCell ref="E27:H27"/>
    <mergeCell ref="I27:L27"/>
    <mergeCell ref="M27:T27"/>
    <mergeCell ref="U27:V27"/>
    <mergeCell ref="W27:Y27"/>
    <mergeCell ref="A25:B25"/>
    <mergeCell ref="C25:D25"/>
    <mergeCell ref="E25:H25"/>
    <mergeCell ref="I25:L25"/>
    <mergeCell ref="M25:T25"/>
    <mergeCell ref="U25:V25"/>
    <mergeCell ref="W25:Y25"/>
    <mergeCell ref="A26:B26"/>
    <mergeCell ref="C26:D26"/>
    <mergeCell ref="E26:H26"/>
    <mergeCell ref="I26:L26"/>
    <mergeCell ref="M26:T26"/>
    <mergeCell ref="U26:V26"/>
    <mergeCell ref="W26:Y26"/>
    <mergeCell ref="T31:Y31"/>
    <mergeCell ref="T32:Y36"/>
    <mergeCell ref="T37:Y37"/>
    <mergeCell ref="A28:E28"/>
    <mergeCell ref="F28:S28"/>
    <mergeCell ref="T28:V28"/>
    <mergeCell ref="W28:Y28"/>
    <mergeCell ref="A29:S29"/>
    <mergeCell ref="T29:V29"/>
    <mergeCell ref="W29:Y29"/>
    <mergeCell ref="A30:S36"/>
    <mergeCell ref="T30:V30"/>
    <mergeCell ref="W30:Y30"/>
    <mergeCell ref="R38:S38"/>
    <mergeCell ref="T38:Y38"/>
    <mergeCell ref="A39:G39"/>
    <mergeCell ref="H39:I39"/>
    <mergeCell ref="K39:P39"/>
    <mergeCell ref="Q39:R39"/>
    <mergeCell ref="T39:Y40"/>
    <mergeCell ref="D40:S40"/>
    <mergeCell ref="A38:C38"/>
    <mergeCell ref="D38:F38"/>
    <mergeCell ref="G38:H38"/>
    <mergeCell ref="I38:L38"/>
    <mergeCell ref="M38:N38"/>
    <mergeCell ref="O38:Q38"/>
    <mergeCell ref="S44:U44"/>
    <mergeCell ref="W44:Y44"/>
    <mergeCell ref="S46:U46"/>
    <mergeCell ref="W46:Y46"/>
    <mergeCell ref="A41:G41"/>
    <mergeCell ref="H41:L41"/>
    <mergeCell ref="M41:R41"/>
    <mergeCell ref="S41:Y41"/>
    <mergeCell ref="A42:G42"/>
    <mergeCell ref="H42:L42"/>
    <mergeCell ref="M42:R42"/>
    <mergeCell ref="S42:Y42"/>
  </mergeCells>
  <hyperlinks>
    <hyperlink ref="C13" r:id="rId1" xr:uid="{00000000-0004-0000-0000-000000000000}"/>
  </hyperlinks>
  <pageMargins left="0.35433070866141736" right="0" top="0" bottom="0" header="0" footer="0.11811023622047245"/>
  <pageSetup scale="8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E219-A7A9-4F2C-B5E9-2A0C8FB9DF29}">
  <dimension ref="A1"/>
  <sheetViews>
    <sheetView workbookViewId="0">
      <selection activeCell="E26" sqref="E2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Logo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2021-06-23T18:34:53Z</cp:lastPrinted>
  <dcterms:created xsi:type="dcterms:W3CDTF">2019-11-09T02:47:23Z</dcterms:created>
  <dcterms:modified xsi:type="dcterms:W3CDTF">2021-06-23T18:36:16Z</dcterms:modified>
</cp:coreProperties>
</file>