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6"/>
  <workbookPr/>
  <mc:AlternateContent xmlns:mc="http://schemas.openxmlformats.org/markup-compatibility/2006">
    <mc:Choice Requires="x15">
      <x15ac:absPath xmlns:x15ac="http://schemas.microsoft.com/office/spreadsheetml/2010/11/ac" url="C:\Users\User\Documents\AJM\PEDIDOS\"/>
    </mc:Choice>
  </mc:AlternateContent>
  <xr:revisionPtr revIDLastSave="0" documentId="13_ncr:1_{6A16EC91-7875-485C-AE2D-E500B02D9FBD}" xr6:coauthVersionLast="36" xr6:coauthVersionMax="46" xr10:uidLastSave="{00000000-0000-0000-0000-000000000000}"/>
  <bookViews>
    <workbookView xWindow="-120" yWindow="-120" windowWidth="21840" windowHeight="13140" xr2:uid="{00000000-000D-0000-FFFF-FFFF00000000}"/>
  </bookViews>
  <sheets>
    <sheet name="AJM- GDL-" sheetId="20" r:id="rId1"/>
    <sheet name="Tecnica" sheetId="26" r:id="rId2"/>
  </sheets>
  <externalReferences>
    <externalReference r:id="rId3"/>
  </externalReferences>
  <definedNames>
    <definedName name="_Hlk73700574" localSheetId="1">Tecnica!$A$1</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7" i="20" l="1"/>
  <c r="W26" i="20" l="1"/>
  <c r="W25" i="20" l="1"/>
  <c r="W30" i="20"/>
  <c r="W31" i="20" l="1"/>
  <c r="W32" i="20" s="1"/>
</calcChain>
</file>

<file path=xl/sharedStrings.xml><?xml version="1.0" encoding="utf-8"?>
<sst xmlns="http://schemas.openxmlformats.org/spreadsheetml/2006/main" count="99" uniqueCount="94">
  <si>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</si>
  <si>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</si>
  <si>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</si>
  <si>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</si>
  <si>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</si>
  <si>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</si>
  <si>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</si>
  <si>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</si>
  <si>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</si>
  <si>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</si>
  <si>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</si>
  <si>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</si>
  <si>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</si>
  <si>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</si>
  <si>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</si>
  <si>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</si>
  <si>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</si>
  <si>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</si>
  <si>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</si>
  <si>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</si>
  <si>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</si>
  <si>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</si>
  <si>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</si>
  <si>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</si>
  <si>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</si>
  <si>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</si>
  <si>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</si>
  <si>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</si>
  <si>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</si>
  <si>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</si>
  <si>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</si>
  <si>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</si>
  <si>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</si>
  <si>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</si>
  <si>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</si>
  <si>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</si>
  <si>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</si>
  <si>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</si>
  <si>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</si>
  <si>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</si>
  <si>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</si>
  <si>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</si>
  <si>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</si>
  <si>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</si>
  <si>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</si>
  <si>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</si>
  <si>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</si>
  <si>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</si>
  <si>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</si>
  <si>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</si>
  <si>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</si>
  <si>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</si>
  <si>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</si>
  <si>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</si>
  <si>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</si>
  <si>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</si>
  <si>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</si>
  <si>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</si>
  <si>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</si>
  <si>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</si>
  <si>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</si>
  <si>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</si>
  <si>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</si>
  <si>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</si>
  <si>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</si>
  <si>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</si>
  <si>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</si>
  <si>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</si>
  <si>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</si>
  <si>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 xml:space="preserve">50.6 X 54.7 X 82.0 </t>
  </si>
  <si>
    <t>Silla Fija apilable, estructura trineo 50.6 X 54.7 X 82.0 , asiento y respaldo de polipropileno color negro</t>
  </si>
  <si>
    <t>Sergio Espadas</t>
  </si>
  <si>
    <t>Part.</t>
  </si>
  <si>
    <t>GPO</t>
  </si>
  <si>
    <t xml:space="preserve">GEN </t>
  </si>
  <si>
    <t>ESP</t>
  </si>
  <si>
    <t>Nombre Corto</t>
  </si>
  <si>
    <t>DESCRIPCION</t>
  </si>
  <si>
    <t>Cantidad Total</t>
  </si>
  <si>
    <t>SILLA ACOJINADA APILABLE</t>
  </si>
  <si>
    <r>
      <t>Silla fija apilable con estructura de trineo fabricada a base de: 1. Asiento y respaldo. En dos piezas separadas. De 50.6 x 54.7 x 82.0 cm. Con diseño anatomico, fabricados en polipropileno inyectado de alto impacto, con tratamiento antiestatico y acabado texturizado rugoso en la cara frontal; de 4 mm de espesor de pared como minimo, el respaldo debera ser insertado en la parte superior de la estructura y fijarlo de tal forma que garantice que no se desprenda con el uso rudo y estar provisto de un saque para sujetarse con la mano (ver detalle 1), el asiento debera ser diseñado con una canal a los extremos (parte inferior) para montarse a la estructura a base de pivotes semitubulares (3 frontales y dos posteriores) integrados formado una sola pieza con el asiento, para la fijacion a la estructura, en la parte frontal debera incluir una caida tipo cascada asiento y respaldo deberan incluir como diseño una costilla perimetral en forma de engargolado para formar estructura y darles mayor resistencia. 2. Estructura de trineo.- fabricada de barra maciza de acero cold rolled (cr) procesada en frio de 12.7 mm (1/2") de diametro conformada en forma de asnillas (marcos) laterales, izquierda y derecha</t>
    </r>
    <r>
      <rPr>
        <sz val="9"/>
        <color rgb="FFFF0000"/>
        <rFont val="Arial"/>
        <family val="2"/>
      </rPr>
      <t xml:space="preserve">, en la parte frontal (parte baja) debera incluir un refuerzo del mismo material de la estructura </t>
    </r>
    <r>
      <rPr>
        <sz val="9"/>
        <color rgb="FF000000"/>
        <rFont val="Arial"/>
        <family val="2"/>
      </rPr>
      <t xml:space="preserve">y en la parte superior de la misma debera incluir una asnilla-refuerzo en ambos lados, donde sera colocado el respaldo, con acabado general en pintura epoxica micropulverizada, </t>
    </r>
    <r>
      <rPr>
        <sz val="9"/>
        <color rgb="FFFF0000"/>
        <rFont val="Arial"/>
        <family val="2"/>
      </rPr>
      <t xml:space="preserve">color negro </t>
    </r>
    <r>
      <rPr>
        <sz val="9"/>
        <color rgb="FF000000"/>
        <rFont val="Arial"/>
        <family val="2"/>
      </rPr>
      <t xml:space="preserve">o acabado cromado a solicitud especifica del imss. 3. Fijacion del asiento en la parte frontal (bajo el asiento) debera incluir un refuerzo que servira como refuerzo a la estructura y como soporte para fijacion del asiento; fabricado en lamina de acero cold rolled (cr) calibre 16 de 31.7 mm ( 1 1/4") de ancho troquelado en formas de canales longitudinales en ambos lados del soporte para formar estructura y darle resistencia a la flexion, debera tener barrenos en forma ojival 3 puntos de fijacion como minimo (para fijar el asiento), en la parte posterior del asiento debera fijarse a base de placas de acero calibre 14 (en ambos lados) con barrenos de igual forma a las del soporte frontal, la union de todos los elementos (estructura en general) debera ser a base de soldadura de arco electrico con una resistencia mecanica igual o mayor al material base; el </t>
    </r>
    <r>
      <rPr>
        <sz val="9"/>
        <color rgb="FFFF0000"/>
        <rFont val="Arial"/>
        <family val="2"/>
      </rPr>
      <t xml:space="preserve">ensamble </t>
    </r>
    <r>
      <rPr>
        <sz val="9"/>
        <color rgb="FF000000"/>
        <rFont val="Arial"/>
        <family val="2"/>
      </rPr>
      <t xml:space="preserve">del </t>
    </r>
    <r>
      <rPr>
        <sz val="9"/>
        <color rgb="FFFF0000"/>
        <rFont val="Arial"/>
        <family val="2"/>
      </rPr>
      <t xml:space="preserve">asiento </t>
    </r>
    <r>
      <rPr>
        <sz val="9"/>
        <color rgb="FF000000"/>
        <rFont val="Arial"/>
        <family val="2"/>
      </rPr>
      <t xml:space="preserve">con la estructura debera ser a base de </t>
    </r>
    <r>
      <rPr>
        <sz val="9"/>
        <color rgb="FFFF0000"/>
        <rFont val="Arial"/>
        <family val="2"/>
      </rPr>
      <t xml:space="preserve">tornillos </t>
    </r>
    <r>
      <rPr>
        <sz val="9"/>
        <color rgb="FF000000"/>
        <rFont val="Arial"/>
        <family val="2"/>
      </rPr>
      <t xml:space="preserve">de acero cabeza fijadora y arandelas planas y de presion del mismo material que los tornillos. 4. Regaton fijo.- fabricado en polipropileno inyectado de alto impacto con textura antiderrapante unido a la estructura de tal forma que se garantice no desprenderse ni removerse con el uso. Rudo (poner particular atencion, diseñando una preparacion especial, que no permita que el regaton gire sobre la estructura o se separe de la misma, ya que esto ocasiona que la silla no tenga un contacto firme, estable y nivelado con el piso). Notas: tolerancia en las dimensiones generales +/- 1.0 cm. Aplicar los siguientes incisos de las normas de calidad para mobiliario imss jcc-51 mayo 1986. 03.01.01 - 03.02.01 a y b -03.02.08 - 03.03.01b - 04.01a 05.02.01 - 06 - 07 - 07.01 - 07.09-08. Criterios normativos para el control de la calidad en la fabricacion del mobiliario - las uniones de los elementos componentes de la estructura deberan ser maquinados para un perfecto ensamble. A base de soldadura de arco electrico en cordones completos uniformes devastados y pulidos para dar un buen acabado. - los dobleces de los elementos componentes deberan ser sin deformaciones, bien alineados segun los radios o angulos del doblez, utilizando en el proceso las plantillas necesarias para un perfecto control de calidad en el ensamble de la estructura. - el </t>
    </r>
    <r>
      <rPr>
        <sz val="9"/>
        <color rgb="FFFF0000"/>
        <rFont val="Arial"/>
        <family val="2"/>
      </rPr>
      <t xml:space="preserve">acabado </t>
    </r>
    <r>
      <rPr>
        <sz val="9"/>
        <color rgb="FF000000"/>
        <rFont val="Arial"/>
        <family val="2"/>
      </rPr>
      <t xml:space="preserve">de la estructura debera ser en </t>
    </r>
    <r>
      <rPr>
        <sz val="9"/>
        <color rgb="FFFF0000"/>
        <rFont val="Arial"/>
        <family val="2"/>
      </rPr>
      <t>pintura epoxica</t>
    </r>
    <r>
      <rPr>
        <sz val="9"/>
        <color rgb="FF000000"/>
        <rFont val="Arial"/>
        <family val="2"/>
      </rPr>
      <t xml:space="preserve"> micropulverizada horneada en un rango de 200 a 230 grados centigrados acabado gofrado de acuerdo a la norma astm b-117 o en cromo brillante, el cual debera llevar doble</t>
    </r>
  </si>
  <si>
    <t xml:space="preserve">OJO: Apegarse a la muestra fisica que se envio con plasticos Silla ISO </t>
  </si>
  <si>
    <t>GDL-241</t>
  </si>
  <si>
    <t>Muebles Delgado S.A. de C.V.</t>
  </si>
  <si>
    <t>DEL951228SS3</t>
  </si>
  <si>
    <t>Calle 68 # 450-A, entre calle 49 y 51</t>
  </si>
  <si>
    <t>Col. Centro</t>
  </si>
  <si>
    <t>Merida, Yucatan</t>
  </si>
  <si>
    <t>999 217 7265</t>
  </si>
  <si>
    <t>sergioespadas@delgadoycia.mx</t>
  </si>
  <si>
    <t>Base: 180cm alto total/Rotafolio 80cm alto x 60 cm ancho</t>
  </si>
  <si>
    <t>Rotafolio de 60cm de ancho x 80 cm alto, marco de aluminio y base metalica 180 cm alto total (con base abatible)</t>
  </si>
  <si>
    <t>Ochocientos Cincuenta Mil, Trece pesos 20/100 M.N.</t>
  </si>
  <si>
    <t>Descuento pronto pago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</si>
</sst>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20"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9"/>
      <color rgb="FF000000"/>
      <name val="Arial"/>
      <family val="2"/>
    </font>
    <font>
      <sz val="9"/>
      <color rgb="FFFF0000"/>
      <name val="Arial"/>
      <family val="2"/>
    </font>
    <font>
      <b/>
      <sz val="9"/>
      <color rgb="FF00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DEEAF6"/>
        <bgColor indexed="6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12">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5" borderId="17" xfId="0" applyFont="1" applyFill="1" applyBorder="1" applyAlignment="1">
      <alignment horizontal="center" vertical="center" wrapText="1"/>
    </xf>
    <xf numFmtId="0" fontId="17" fillId="5" borderId="18" xfId="0" applyFont="1" applyFill="1" applyBorder="1" applyAlignment="1">
      <alignment horizontal="center" vertical="center" wrapText="1"/>
    </xf>
    <xf numFmtId="0" fontId="17" fillId="0" borderId="20" xfId="0" applyFont="1" applyBorder="1" applyAlignment="1">
      <alignment horizontal="center" vertical="center" wrapText="1"/>
    </xf>
    <xf numFmtId="0" fontId="0" fillId="0" borderId="0" xfId="0" applyAlignment="1">
      <alignment horizontal="left"/>
    </xf>
    <xf numFmtId="0" fontId="19" fillId="0" borderId="20" xfId="0" applyFont="1" applyBorder="1" applyAlignment="1">
      <alignment horizontal="center" vertical="center" wrapText="1"/>
    </xf>
    <xf numFmtId="0" fontId="17" fillId="0" borderId="19" xfId="0" applyFont="1" applyBorder="1" applyAlignment="1">
      <alignment horizontal="left" vertical="top" wrapText="1"/>
    </xf>
    <xf numFmtId="0" fontId="3" fillId="0" borderId="1" xfId="0" applyFont="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 xfId="0" applyFont="1" applyBorder="1" applyAlignment="1">
      <alignment horizontal="left" vertical="center"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164" fontId="3" fillId="0" borderId="1" xfId="0" applyNumberFormat="1" applyFont="1" applyBorder="1" applyAlignment="1">
      <alignment horizontal="right"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0" fontId="16"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164" fontId="3" fillId="0" borderId="0" xfId="0" applyNumberFormat="1" applyFont="1" applyAlignment="1">
      <alignment vertical="center"/>
    </xf>
    <xf numFmtId="0" fontId="16" fillId="0" borderId="1" xfId="0" applyFont="1" applyBorder="1" applyAlignment="1">
      <alignment horizontal="right" vertical="center" wrapText="1"/>
    </xf>
    <xf numFmtId="164" fontId="4" fillId="0" borderId="1" xfId="0" applyNumberFormat="1" applyFont="1" applyBorder="1" applyAlignment="1">
      <alignment horizontal="right" vertical="center"/>
    </xf>
  </cellXfs>
  <cellStyles count="4">
    <cellStyle name="Hipervínculo" xfId="1" builtinId="8"/>
    <cellStyle name="Normal" xfId="0" builtinId="0"/>
    <cellStyle name="Normal 10" xfId="3" xr:uid="{98116D9B-E17E-460C-B536-99C37B0DFA38}"/>
    <cellStyle name="Normal 2" xfId="2" xr:uid="{B8153F53-A26F-48D3-84B2-5C16BE26BE08}"/>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85725</xdr:colOff>
      <xdr:row>24</xdr:row>
      <xdr:rowOff>312113</xdr:rowOff>
    </xdr:from>
    <xdr:to>
      <xdr:col>7</xdr:col>
      <xdr:colOff>85725</xdr:colOff>
      <xdr:row>24</xdr:row>
      <xdr:rowOff>1171575</xdr:rowOff>
    </xdr:to>
    <xdr:pic>
      <xdr:nvPicPr>
        <xdr:cNvPr id="6" name="Imagen 5">
          <a:extLst>
            <a:ext uri="{FF2B5EF4-FFF2-40B4-BE49-F238E27FC236}">
              <a16:creationId xmlns:a16="http://schemas.microsoft.com/office/drawing/2014/main" id="{33775508-28F1-41D3-A9A7-BDB1D8FFAEB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52525" y="4569788"/>
          <a:ext cx="742950" cy="859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180976</xdr:colOff>
      <xdr:row>25</xdr:row>
      <xdr:rowOff>180976</xdr:rowOff>
    </xdr:from>
    <xdr:to>
      <xdr:col>6</xdr:col>
      <xdr:colOff>108501</xdr:colOff>
      <xdr:row>26</xdr:row>
      <xdr:rowOff>161926</xdr:rowOff>
    </xdr:to>
    <xdr:pic>
      <xdr:nvPicPr>
        <xdr:cNvPr id="4" name="Imagen 3">
          <a:extLst>
            <a:ext uri="{FF2B5EF4-FFF2-40B4-BE49-F238E27FC236}">
              <a16:creationId xmlns:a16="http://schemas.microsoft.com/office/drawing/2014/main" id="{ABD8CFF5-845B-4F66-93B4-E636EA8EECE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47776" y="5610226"/>
          <a:ext cx="42282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5"/>
  <sheetViews>
    <sheetView tabSelected="1" topLeftCell="A25" zoomScaleNormal="100" workbookViewId="0">
      <selection activeCell="W27" sqref="W27:Y27"/>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9" width="3.7109375" style="1"/>
    <col min="30" max="30" width="22.85546875" style="1" customWidth="1"/>
    <col min="31"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18"/>
      <c r="B1" s="18"/>
      <c r="C1" s="18"/>
      <c r="D1" s="18"/>
      <c r="E1" s="18"/>
      <c r="F1" s="18"/>
      <c r="G1" s="37" t="s">
        <v>4</v>
      </c>
      <c r="H1" s="38"/>
      <c r="I1" s="39" t="s">
        <v>68</v>
      </c>
      <c r="J1" s="39"/>
      <c r="K1" s="39"/>
      <c r="L1" s="39"/>
      <c r="M1" s="39"/>
      <c r="N1" s="39"/>
      <c r="O1" s="39"/>
      <c r="P1" s="39"/>
      <c r="Q1" s="39"/>
      <c r="R1" s="39"/>
      <c r="S1" s="39"/>
      <c r="T1" s="40" t="s">
        <v>5</v>
      </c>
      <c r="U1" s="40"/>
      <c r="V1" s="39" t="s">
        <v>82</v>
      </c>
      <c r="W1" s="39"/>
      <c r="X1" s="39"/>
      <c r="Y1" s="39"/>
    </row>
    <row r="2" spans="1:25" ht="35.25" customHeight="1" x14ac:dyDescent="0.25">
      <c r="A2" s="18"/>
      <c r="B2" s="18"/>
      <c r="C2" s="18"/>
      <c r="D2" s="18"/>
      <c r="E2" s="18"/>
      <c r="F2" s="18"/>
      <c r="G2" s="37" t="s">
        <v>6</v>
      </c>
      <c r="H2" s="41"/>
      <c r="I2" s="41"/>
      <c r="J2" s="41"/>
      <c r="K2" s="38"/>
      <c r="L2" s="18" t="s">
        <v>7</v>
      </c>
      <c r="M2" s="18"/>
      <c r="N2" s="18"/>
      <c r="O2" s="18"/>
      <c r="P2" s="18"/>
      <c r="Q2" s="18"/>
      <c r="R2" s="18"/>
      <c r="S2" s="18"/>
      <c r="T2" s="40"/>
      <c r="U2" s="40"/>
      <c r="V2" s="39"/>
      <c r="W2" s="39"/>
      <c r="X2" s="39"/>
      <c r="Y2" s="39"/>
    </row>
    <row r="3" spans="1:25" ht="3" customHeight="1" x14ac:dyDescent="0.25">
      <c r="A3" s="18"/>
      <c r="B3" s="18"/>
      <c r="C3" s="18"/>
      <c r="D3" s="18"/>
      <c r="E3" s="18"/>
      <c r="F3" s="18"/>
      <c r="G3" s="18"/>
      <c r="H3" s="18"/>
      <c r="I3" s="18"/>
      <c r="J3" s="18"/>
      <c r="K3" s="18"/>
      <c r="L3" s="18"/>
      <c r="M3" s="18"/>
      <c r="N3" s="18"/>
      <c r="O3" s="18"/>
      <c r="P3" s="18"/>
      <c r="Q3" s="18"/>
      <c r="R3" s="18"/>
      <c r="S3" s="18"/>
      <c r="T3" s="18"/>
      <c r="U3" s="18"/>
      <c r="V3" s="18"/>
      <c r="W3" s="18"/>
      <c r="X3" s="18"/>
      <c r="Y3" s="18"/>
    </row>
    <row r="4" spans="1:25" ht="15" customHeight="1" x14ac:dyDescent="0.25">
      <c r="A4" s="19" t="s">
        <v>8</v>
      </c>
      <c r="B4" s="20"/>
      <c r="C4" s="20"/>
      <c r="D4" s="20"/>
      <c r="E4" s="20"/>
      <c r="F4" s="21"/>
      <c r="G4" s="22" t="s">
        <v>9</v>
      </c>
      <c r="H4" s="23"/>
      <c r="I4" s="23"/>
      <c r="J4" s="23"/>
      <c r="K4" s="22" t="s">
        <v>10</v>
      </c>
      <c r="L4" s="23"/>
      <c r="M4" s="23"/>
      <c r="N4" s="23"/>
      <c r="O4" s="24"/>
      <c r="P4" s="2" t="s">
        <v>11</v>
      </c>
      <c r="Q4" s="3"/>
      <c r="R4" s="3"/>
      <c r="S4" s="3"/>
      <c r="T4" s="4"/>
      <c r="U4" s="2"/>
      <c r="V4" s="3"/>
      <c r="W4" s="3"/>
      <c r="X4" s="3"/>
      <c r="Y4" s="4"/>
    </row>
    <row r="5" spans="1:25" ht="15" x14ac:dyDescent="0.25">
      <c r="A5" s="25">
        <v>44376</v>
      </c>
      <c r="B5" s="26"/>
      <c r="C5" s="26"/>
      <c r="D5" s="26"/>
      <c r="E5" s="26"/>
      <c r="F5" s="27"/>
      <c r="G5" s="28"/>
      <c r="H5" s="29"/>
      <c r="I5" s="29"/>
      <c r="J5" s="30"/>
      <c r="K5" s="31" t="s">
        <v>82</v>
      </c>
      <c r="L5" s="32"/>
      <c r="M5" s="32"/>
      <c r="N5" s="32"/>
      <c r="O5" s="33"/>
      <c r="P5" s="34"/>
      <c r="Q5" s="35"/>
      <c r="R5" s="35"/>
      <c r="S5" s="35"/>
      <c r="T5" s="35"/>
      <c r="U5" s="35"/>
      <c r="V5" s="35"/>
      <c r="W5" s="35"/>
      <c r="X5" s="35"/>
      <c r="Y5" s="36"/>
    </row>
    <row r="6" spans="1:25" ht="15.75" customHeight="1" x14ac:dyDescent="0.25">
      <c r="A6" s="46" t="s">
        <v>12</v>
      </c>
      <c r="B6" s="46"/>
      <c r="C6" s="46"/>
      <c r="D6" s="46"/>
      <c r="E6" s="46"/>
      <c r="F6" s="46"/>
      <c r="G6" s="46"/>
      <c r="H6" s="46"/>
      <c r="I6" s="46"/>
      <c r="J6" s="46"/>
      <c r="K6" s="46"/>
      <c r="L6" s="46"/>
      <c r="M6" s="46"/>
      <c r="N6" s="46"/>
      <c r="O6" s="46"/>
      <c r="P6" s="46"/>
      <c r="Q6" s="46"/>
      <c r="R6" s="46"/>
      <c r="S6" s="46"/>
      <c r="T6" s="46"/>
      <c r="U6" s="46"/>
      <c r="V6" s="46"/>
      <c r="W6" s="46"/>
      <c r="X6" s="46"/>
      <c r="Y6" s="46"/>
    </row>
    <row r="7" spans="1:25" ht="12.75" customHeight="1" x14ac:dyDescent="0.25">
      <c r="A7" s="45" t="s">
        <v>13</v>
      </c>
      <c r="B7" s="45"/>
      <c r="C7" s="47" t="s">
        <v>83</v>
      </c>
      <c r="D7" s="47"/>
      <c r="E7" s="47"/>
      <c r="F7" s="47"/>
      <c r="G7" s="47"/>
      <c r="H7" s="47"/>
      <c r="I7" s="47"/>
      <c r="J7" s="47"/>
      <c r="K7" s="47"/>
      <c r="L7" s="47"/>
      <c r="M7" s="47"/>
      <c r="N7" s="47"/>
      <c r="O7" s="47"/>
      <c r="P7" s="47"/>
      <c r="Q7" s="47"/>
      <c r="R7" s="47"/>
      <c r="S7" s="47"/>
      <c r="T7" s="47"/>
      <c r="U7" s="47"/>
      <c r="V7" s="47"/>
      <c r="W7" s="47"/>
      <c r="X7" s="47"/>
      <c r="Y7" s="47"/>
    </row>
    <row r="8" spans="1:25" ht="12.75" x14ac:dyDescent="0.25">
      <c r="A8" s="45" t="s">
        <v>14</v>
      </c>
      <c r="B8" s="45"/>
      <c r="C8" s="43" t="s">
        <v>84</v>
      </c>
      <c r="D8" s="43"/>
      <c r="E8" s="43"/>
      <c r="F8" s="43"/>
      <c r="G8" s="43"/>
      <c r="H8" s="43"/>
      <c r="I8" s="43"/>
      <c r="J8" s="43"/>
      <c r="K8" s="43"/>
      <c r="L8" s="43"/>
      <c r="M8" s="43"/>
      <c r="N8" s="43"/>
      <c r="O8" s="5" t="s">
        <v>15</v>
      </c>
      <c r="P8" s="18">
        <v>97000</v>
      </c>
      <c r="Q8" s="18"/>
      <c r="R8" s="18"/>
      <c r="S8" s="45" t="s">
        <v>16</v>
      </c>
      <c r="T8" s="45"/>
      <c r="U8" s="45"/>
      <c r="V8" s="43" t="s">
        <v>17</v>
      </c>
      <c r="W8" s="43"/>
      <c r="X8" s="43"/>
      <c r="Y8" s="43"/>
    </row>
    <row r="9" spans="1:25" ht="12.75" x14ac:dyDescent="0.25">
      <c r="A9" s="42" t="s">
        <v>18</v>
      </c>
      <c r="B9" s="42"/>
      <c r="C9" s="43" t="s">
        <v>85</v>
      </c>
      <c r="D9" s="43"/>
      <c r="E9" s="43"/>
      <c r="F9" s="43"/>
      <c r="G9" s="43"/>
      <c r="H9" s="43"/>
      <c r="I9" s="43"/>
      <c r="J9" s="43"/>
      <c r="K9" s="43"/>
      <c r="L9" s="43"/>
      <c r="M9" s="43"/>
      <c r="N9" s="43"/>
      <c r="O9" s="43"/>
      <c r="P9" s="43"/>
      <c r="Q9" s="43"/>
      <c r="R9" s="43"/>
      <c r="S9" s="44" t="s">
        <v>19</v>
      </c>
      <c r="T9" s="44"/>
      <c r="U9" s="44"/>
      <c r="V9" s="43" t="s">
        <v>20</v>
      </c>
      <c r="W9" s="43"/>
      <c r="X9" s="43"/>
      <c r="Y9" s="43"/>
    </row>
    <row r="10" spans="1:25" ht="12.75" x14ac:dyDescent="0.25">
      <c r="A10" s="45" t="s">
        <v>21</v>
      </c>
      <c r="B10" s="45"/>
      <c r="C10" s="43" t="s">
        <v>86</v>
      </c>
      <c r="D10" s="43"/>
      <c r="E10" s="43"/>
      <c r="F10" s="43"/>
      <c r="G10" s="43"/>
      <c r="H10" s="43"/>
      <c r="I10" s="43"/>
      <c r="J10" s="43"/>
      <c r="K10" s="43"/>
      <c r="L10" s="43"/>
      <c r="M10" s="43"/>
      <c r="N10" s="43"/>
      <c r="O10" s="43"/>
      <c r="P10" s="43"/>
      <c r="Q10" s="43"/>
      <c r="R10" s="43"/>
      <c r="S10" s="45" t="s">
        <v>22</v>
      </c>
      <c r="T10" s="45"/>
      <c r="U10" s="45"/>
      <c r="V10" s="39" t="s">
        <v>23</v>
      </c>
      <c r="W10" s="39"/>
      <c r="X10" s="39"/>
      <c r="Y10" s="39"/>
    </row>
    <row r="11" spans="1:25" ht="12.75" customHeight="1" x14ac:dyDescent="0.25">
      <c r="A11" s="45" t="s">
        <v>24</v>
      </c>
      <c r="B11" s="45"/>
      <c r="C11" s="43" t="s">
        <v>87</v>
      </c>
      <c r="D11" s="43"/>
      <c r="E11" s="43"/>
      <c r="F11" s="43"/>
      <c r="G11" s="43"/>
      <c r="H11" s="43"/>
      <c r="I11" s="43"/>
      <c r="J11" s="43"/>
      <c r="K11" s="43"/>
      <c r="L11" s="43"/>
      <c r="M11" s="43"/>
      <c r="N11" s="43"/>
      <c r="O11" s="43"/>
      <c r="P11" s="43"/>
      <c r="Q11" s="43"/>
      <c r="R11" s="43"/>
      <c r="S11" s="54" t="s">
        <v>25</v>
      </c>
      <c r="T11" s="54"/>
      <c r="U11" s="54"/>
      <c r="V11" s="43" t="s">
        <v>26</v>
      </c>
      <c r="W11" s="43"/>
      <c r="X11" s="43"/>
      <c r="Y11" s="43"/>
    </row>
    <row r="12" spans="1:25" ht="12.75" customHeight="1" x14ac:dyDescent="0.25">
      <c r="A12" s="45" t="s">
        <v>27</v>
      </c>
      <c r="B12" s="45"/>
      <c r="C12" s="43" t="s">
        <v>88</v>
      </c>
      <c r="D12" s="43"/>
      <c r="E12" s="43"/>
      <c r="F12" s="43"/>
      <c r="G12" s="43"/>
      <c r="H12" s="43"/>
      <c r="I12" s="43"/>
      <c r="J12" s="43"/>
      <c r="K12" s="43"/>
      <c r="L12" s="43"/>
      <c r="M12" s="43"/>
      <c r="N12" s="43"/>
      <c r="O12" s="43"/>
      <c r="P12" s="43"/>
      <c r="Q12" s="43"/>
      <c r="R12" s="43"/>
      <c r="S12" s="54" t="s">
        <v>28</v>
      </c>
      <c r="T12" s="54"/>
      <c r="U12" s="54"/>
      <c r="V12" s="43" t="s">
        <v>29</v>
      </c>
      <c r="W12" s="43"/>
      <c r="X12" s="43"/>
      <c r="Y12" s="43"/>
    </row>
    <row r="13" spans="1:25" ht="15" x14ac:dyDescent="0.25">
      <c r="A13" s="45" t="s">
        <v>30</v>
      </c>
      <c r="B13" s="45"/>
      <c r="C13" s="48" t="s">
        <v>89</v>
      </c>
      <c r="D13" s="49"/>
      <c r="E13" s="49"/>
      <c r="F13" s="49"/>
      <c r="G13" s="49"/>
      <c r="H13" s="49"/>
      <c r="I13" s="49"/>
      <c r="J13" s="49"/>
      <c r="K13" s="49"/>
      <c r="L13" s="49"/>
      <c r="M13" s="49"/>
      <c r="N13" s="49"/>
      <c r="O13" s="49"/>
      <c r="P13" s="49"/>
      <c r="Q13" s="49"/>
      <c r="R13" s="49"/>
      <c r="S13" s="50"/>
      <c r="T13" s="51"/>
      <c r="U13" s="52"/>
      <c r="V13" s="43"/>
      <c r="W13" s="43"/>
      <c r="X13" s="43"/>
      <c r="Y13" s="43"/>
    </row>
    <row r="14" spans="1:25" ht="12.75" x14ac:dyDescent="0.25">
      <c r="A14" s="53" t="s">
        <v>31</v>
      </c>
      <c r="B14" s="53"/>
      <c r="C14" s="53"/>
      <c r="D14" s="53"/>
      <c r="E14" s="53"/>
      <c r="F14" s="53"/>
      <c r="G14" s="53"/>
      <c r="H14" s="53"/>
      <c r="I14" s="53"/>
      <c r="J14" s="53"/>
      <c r="K14" s="53"/>
      <c r="L14" s="53"/>
      <c r="M14" s="53"/>
      <c r="N14" s="53"/>
      <c r="O14" s="53"/>
      <c r="P14" s="53"/>
      <c r="Q14" s="53"/>
      <c r="R14" s="53"/>
      <c r="S14" s="53"/>
      <c r="T14" s="53"/>
      <c r="U14" s="53" t="s">
        <v>32</v>
      </c>
      <c r="V14" s="53"/>
      <c r="W14" s="53"/>
      <c r="X14" s="53"/>
      <c r="Y14" s="53"/>
    </row>
    <row r="15" spans="1:25" ht="12.75" x14ac:dyDescent="0.25">
      <c r="A15" s="42" t="s">
        <v>18</v>
      </c>
      <c r="B15" s="42"/>
      <c r="C15" s="60"/>
      <c r="D15" s="60"/>
      <c r="E15" s="60"/>
      <c r="F15" s="60"/>
      <c r="G15" s="60"/>
      <c r="H15" s="60"/>
      <c r="I15" s="60"/>
      <c r="J15" s="60"/>
      <c r="K15" s="60"/>
      <c r="L15" s="60"/>
      <c r="M15" s="60"/>
      <c r="N15" s="60"/>
      <c r="O15" s="60"/>
      <c r="P15" s="60"/>
      <c r="Q15" s="60"/>
      <c r="R15" s="60"/>
      <c r="S15" s="60"/>
      <c r="T15" s="60"/>
      <c r="U15" s="53" t="s">
        <v>33</v>
      </c>
      <c r="V15" s="53"/>
      <c r="W15" s="53"/>
      <c r="X15" s="53"/>
      <c r="Y15" s="53"/>
    </row>
    <row r="16" spans="1:25" ht="6.75" customHeight="1" x14ac:dyDescent="0.25">
      <c r="A16" s="42"/>
      <c r="B16" s="42"/>
      <c r="C16" s="60"/>
      <c r="D16" s="60"/>
      <c r="E16" s="60"/>
      <c r="F16" s="60"/>
      <c r="G16" s="60"/>
      <c r="H16" s="60"/>
      <c r="I16" s="60"/>
      <c r="J16" s="60"/>
      <c r="K16" s="60"/>
      <c r="L16" s="60"/>
      <c r="M16" s="60"/>
      <c r="N16" s="60"/>
      <c r="O16" s="60"/>
      <c r="P16" s="60"/>
      <c r="Q16" s="60"/>
      <c r="R16" s="60"/>
      <c r="S16" s="60"/>
      <c r="T16" s="60"/>
      <c r="U16" s="56" t="s">
        <v>37</v>
      </c>
      <c r="V16" s="56"/>
      <c r="W16" s="56"/>
      <c r="X16" s="56"/>
      <c r="Y16" s="56"/>
    </row>
    <row r="17" spans="1:30" ht="12.75" x14ac:dyDescent="0.25">
      <c r="A17" s="45" t="s">
        <v>21</v>
      </c>
      <c r="B17" s="45"/>
      <c r="C17" s="61"/>
      <c r="D17" s="62"/>
      <c r="E17" s="62"/>
      <c r="F17" s="62"/>
      <c r="G17" s="62"/>
      <c r="H17" s="62"/>
      <c r="I17" s="62"/>
      <c r="J17" s="62"/>
      <c r="K17" s="62"/>
      <c r="L17" s="62"/>
      <c r="M17" s="62"/>
      <c r="N17" s="62"/>
      <c r="O17" s="62"/>
      <c r="P17" s="62"/>
      <c r="Q17" s="62"/>
      <c r="R17" s="62"/>
      <c r="S17" s="62"/>
      <c r="T17" s="63"/>
      <c r="U17" s="59" t="s">
        <v>34</v>
      </c>
      <c r="V17" s="59"/>
      <c r="W17" s="59"/>
      <c r="X17" s="59"/>
      <c r="Y17" s="59"/>
    </row>
    <row r="18" spans="1:30" ht="6.75" customHeight="1" x14ac:dyDescent="0.25">
      <c r="A18" s="45"/>
      <c r="B18" s="45"/>
      <c r="C18" s="64"/>
      <c r="D18" s="65"/>
      <c r="E18" s="65"/>
      <c r="F18" s="65"/>
      <c r="G18" s="65"/>
      <c r="H18" s="65"/>
      <c r="I18" s="65"/>
      <c r="J18" s="65"/>
      <c r="K18" s="65"/>
      <c r="L18" s="65"/>
      <c r="M18" s="65"/>
      <c r="N18" s="65"/>
      <c r="O18" s="65"/>
      <c r="P18" s="65"/>
      <c r="Q18" s="65"/>
      <c r="R18" s="65"/>
      <c r="S18" s="65"/>
      <c r="T18" s="66"/>
      <c r="U18" s="56"/>
      <c r="V18" s="56"/>
      <c r="W18" s="56"/>
      <c r="X18" s="56"/>
      <c r="Y18" s="56"/>
    </row>
    <row r="19" spans="1:30" ht="12.75" x14ac:dyDescent="0.25">
      <c r="A19" s="54" t="s">
        <v>35</v>
      </c>
      <c r="B19" s="54"/>
      <c r="C19" s="64"/>
      <c r="D19" s="65"/>
      <c r="E19" s="65"/>
      <c r="F19" s="65"/>
      <c r="G19" s="65"/>
      <c r="H19" s="65"/>
      <c r="I19" s="65"/>
      <c r="J19" s="65"/>
      <c r="K19" s="65"/>
      <c r="L19" s="65"/>
      <c r="M19" s="65"/>
      <c r="N19" s="65"/>
      <c r="O19" s="65"/>
      <c r="P19" s="65"/>
      <c r="Q19" s="65"/>
      <c r="R19" s="65"/>
      <c r="S19" s="65"/>
      <c r="T19" s="66"/>
      <c r="U19" s="55" t="s">
        <v>36</v>
      </c>
      <c r="V19" s="55"/>
      <c r="W19" s="55"/>
      <c r="X19" s="55"/>
      <c r="Y19" s="55"/>
    </row>
    <row r="20" spans="1:30" ht="15.75" x14ac:dyDescent="0.25">
      <c r="A20" s="54"/>
      <c r="B20" s="54"/>
      <c r="C20" s="67"/>
      <c r="D20" s="68"/>
      <c r="E20" s="68"/>
      <c r="F20" s="68"/>
      <c r="G20" s="68"/>
      <c r="H20" s="68"/>
      <c r="I20" s="68"/>
      <c r="J20" s="68"/>
      <c r="K20" s="68"/>
      <c r="L20" s="68"/>
      <c r="M20" s="68"/>
      <c r="N20" s="68"/>
      <c r="O20" s="68"/>
      <c r="P20" s="68"/>
      <c r="Q20" s="68"/>
      <c r="R20" s="68"/>
      <c r="S20" s="68"/>
      <c r="T20" s="69"/>
      <c r="U20" s="56"/>
      <c r="V20" s="56"/>
      <c r="W20" s="56"/>
      <c r="X20" s="56"/>
      <c r="Y20" s="56"/>
      <c r="AA20" s="6"/>
      <c r="AB20" s="6"/>
      <c r="AC20" s="6"/>
    </row>
    <row r="21" spans="1:30" ht="12" customHeight="1" x14ac:dyDescent="0.25">
      <c r="A21" s="53" t="s">
        <v>38</v>
      </c>
      <c r="B21" s="53"/>
      <c r="C21" s="53"/>
      <c r="D21" s="53"/>
      <c r="E21" s="53"/>
      <c r="F21" s="53"/>
      <c r="G21" s="53"/>
      <c r="H21" s="53"/>
      <c r="I21" s="53"/>
      <c r="J21" s="53"/>
      <c r="K21" s="53"/>
      <c r="L21" s="57" t="s">
        <v>39</v>
      </c>
      <c r="M21" s="57"/>
      <c r="N21" s="57"/>
      <c r="O21" s="57"/>
      <c r="P21" s="58" t="s">
        <v>40</v>
      </c>
      <c r="Q21" s="58"/>
      <c r="R21" s="58"/>
      <c r="S21" s="58"/>
      <c r="T21" s="58"/>
      <c r="U21" s="59" t="s">
        <v>41</v>
      </c>
      <c r="V21" s="59"/>
      <c r="W21" s="59"/>
      <c r="X21" s="59"/>
      <c r="Y21" s="59"/>
      <c r="AA21" s="6"/>
      <c r="AB21" s="6"/>
      <c r="AC21" s="6"/>
    </row>
    <row r="22" spans="1:30" ht="15.75" x14ac:dyDescent="0.25">
      <c r="A22" s="70" t="s">
        <v>71</v>
      </c>
      <c r="B22" s="70"/>
      <c r="C22" s="70"/>
      <c r="D22" s="70"/>
      <c r="E22" s="70"/>
      <c r="F22" s="70"/>
      <c r="G22" s="70"/>
      <c r="H22" s="70"/>
      <c r="I22" s="70"/>
      <c r="J22" s="70"/>
      <c r="K22" s="70"/>
      <c r="L22" s="71">
        <v>44401</v>
      </c>
      <c r="M22" s="71"/>
      <c r="N22" s="71"/>
      <c r="O22" s="71"/>
      <c r="P22" s="72" t="s">
        <v>67</v>
      </c>
      <c r="Q22" s="72"/>
      <c r="R22" s="72"/>
      <c r="S22" s="72"/>
      <c r="T22" s="72"/>
      <c r="U22" s="73"/>
      <c r="V22" s="73"/>
      <c r="W22" s="73"/>
      <c r="X22" s="73"/>
      <c r="Y22" s="73"/>
      <c r="AA22" s="6"/>
      <c r="AB22" s="6"/>
      <c r="AC22" s="6"/>
    </row>
    <row r="23" spans="1:30" ht="5.25" customHeight="1"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row>
    <row r="24" spans="1:30" ht="15.75" customHeight="1" x14ac:dyDescent="0.25">
      <c r="A24" s="40" t="s">
        <v>0</v>
      </c>
      <c r="B24" s="40"/>
      <c r="C24" s="40" t="s">
        <v>42</v>
      </c>
      <c r="D24" s="40"/>
      <c r="E24" s="40" t="s">
        <v>43</v>
      </c>
      <c r="F24" s="40"/>
      <c r="G24" s="40"/>
      <c r="H24" s="40"/>
      <c r="I24" s="40" t="s">
        <v>44</v>
      </c>
      <c r="J24" s="40"/>
      <c r="K24" s="40"/>
      <c r="L24" s="40"/>
      <c r="M24" s="40" t="s">
        <v>2</v>
      </c>
      <c r="N24" s="40"/>
      <c r="O24" s="40"/>
      <c r="P24" s="40"/>
      <c r="Q24" s="40"/>
      <c r="R24" s="40"/>
      <c r="S24" s="40"/>
      <c r="T24" s="40"/>
      <c r="U24" s="40" t="s">
        <v>3</v>
      </c>
      <c r="V24" s="40"/>
      <c r="W24" s="40" t="s">
        <v>45</v>
      </c>
      <c r="X24" s="40"/>
      <c r="Y24" s="40"/>
    </row>
    <row r="25" spans="1:30" ht="103.5" customHeight="1" x14ac:dyDescent="0.25">
      <c r="A25" s="75">
        <v>1672</v>
      </c>
      <c r="B25" s="75"/>
      <c r="C25" s="18" t="s">
        <v>46</v>
      </c>
      <c r="D25" s="18"/>
      <c r="E25" s="76"/>
      <c r="F25" s="76"/>
      <c r="G25" s="76"/>
      <c r="H25" s="76"/>
      <c r="I25" s="77" t="s">
        <v>69</v>
      </c>
      <c r="J25" s="77"/>
      <c r="K25" s="77"/>
      <c r="L25" s="77"/>
      <c r="M25" s="78" t="s">
        <v>70</v>
      </c>
      <c r="N25" s="78"/>
      <c r="O25" s="78"/>
      <c r="P25" s="78"/>
      <c r="Q25" s="78"/>
      <c r="R25" s="78"/>
      <c r="S25" s="78"/>
      <c r="T25" s="78"/>
      <c r="U25" s="74">
        <v>435</v>
      </c>
      <c r="V25" s="74"/>
      <c r="W25" s="74">
        <f t="shared" ref="W25" si="0">U25*A25</f>
        <v>727320</v>
      </c>
      <c r="X25" s="74"/>
      <c r="Y25" s="74"/>
      <c r="AD25" s="109"/>
    </row>
    <row r="26" spans="1:30" ht="72" customHeight="1" x14ac:dyDescent="0.25">
      <c r="A26" s="75">
        <v>5</v>
      </c>
      <c r="B26" s="75"/>
      <c r="C26" s="18" t="s">
        <v>46</v>
      </c>
      <c r="D26" s="18"/>
      <c r="E26" s="76"/>
      <c r="F26" s="76"/>
      <c r="G26" s="76"/>
      <c r="H26" s="76"/>
      <c r="I26" s="77" t="s">
        <v>90</v>
      </c>
      <c r="J26" s="77"/>
      <c r="K26" s="77"/>
      <c r="L26" s="77"/>
      <c r="M26" s="78" t="s">
        <v>91</v>
      </c>
      <c r="N26" s="78"/>
      <c r="O26" s="78"/>
      <c r="P26" s="78"/>
      <c r="Q26" s="78"/>
      <c r="R26" s="78"/>
      <c r="S26" s="78"/>
      <c r="T26" s="78"/>
      <c r="U26" s="74">
        <v>1090</v>
      </c>
      <c r="V26" s="74"/>
      <c r="W26" s="74">
        <f t="shared" ref="W26" si="1">U26*A26</f>
        <v>5450</v>
      </c>
      <c r="X26" s="74"/>
      <c r="Y26" s="74"/>
      <c r="AD26" s="109"/>
    </row>
    <row r="27" spans="1:30" ht="79.5" customHeight="1" x14ac:dyDescent="0.25">
      <c r="A27" s="75"/>
      <c r="B27" s="75"/>
      <c r="C27" s="18"/>
      <c r="D27" s="18"/>
      <c r="E27" s="76"/>
      <c r="F27" s="76"/>
      <c r="G27" s="76"/>
      <c r="H27" s="76"/>
      <c r="I27" s="77"/>
      <c r="J27" s="77"/>
      <c r="K27" s="77"/>
      <c r="L27" s="77"/>
      <c r="M27" s="110" t="s">
        <v>93</v>
      </c>
      <c r="N27" s="110"/>
      <c r="O27" s="110"/>
      <c r="P27" s="110"/>
      <c r="Q27" s="110"/>
      <c r="R27" s="110"/>
      <c r="S27" s="110"/>
      <c r="T27" s="110"/>
      <c r="U27" s="74"/>
      <c r="V27" s="74"/>
      <c r="W27" s="111">
        <f>(W25+W26)*-0.03</f>
        <v>-21983.1</v>
      </c>
      <c r="X27" s="111"/>
      <c r="Y27" s="111"/>
    </row>
    <row r="28" spans="1:30" ht="9.9499999999999993" customHeight="1" x14ac:dyDescent="0.25">
      <c r="A28" s="75"/>
      <c r="B28" s="75"/>
      <c r="C28" s="18"/>
      <c r="D28" s="18"/>
      <c r="E28" s="76"/>
      <c r="F28" s="76"/>
      <c r="G28" s="76"/>
      <c r="H28" s="76"/>
      <c r="I28" s="77"/>
      <c r="J28" s="77"/>
      <c r="K28" s="77"/>
      <c r="L28" s="77"/>
      <c r="M28" s="78"/>
      <c r="N28" s="78"/>
      <c r="O28" s="78"/>
      <c r="P28" s="78"/>
      <c r="Q28" s="78"/>
      <c r="R28" s="78"/>
      <c r="S28" s="78"/>
      <c r="T28" s="78"/>
      <c r="U28" s="74"/>
      <c r="V28" s="74"/>
      <c r="W28" s="74"/>
      <c r="X28" s="74"/>
      <c r="Y28" s="74"/>
    </row>
    <row r="29" spans="1:30" ht="9.9499999999999993" customHeight="1" x14ac:dyDescent="0.25">
      <c r="A29" s="75"/>
      <c r="B29" s="75"/>
      <c r="C29" s="18"/>
      <c r="D29" s="18"/>
      <c r="E29" s="76"/>
      <c r="F29" s="76"/>
      <c r="G29" s="76"/>
      <c r="H29" s="76"/>
      <c r="I29" s="77"/>
      <c r="J29" s="77"/>
      <c r="K29" s="77"/>
      <c r="L29" s="77"/>
      <c r="M29" s="78"/>
      <c r="N29" s="78"/>
      <c r="O29" s="78"/>
      <c r="P29" s="78"/>
      <c r="Q29" s="78"/>
      <c r="R29" s="78"/>
      <c r="S29" s="78"/>
      <c r="T29" s="78"/>
      <c r="U29" s="74"/>
      <c r="V29" s="74"/>
      <c r="W29" s="74"/>
      <c r="X29" s="74"/>
      <c r="Y29" s="74"/>
    </row>
    <row r="30" spans="1:30" ht="30" customHeight="1" x14ac:dyDescent="0.25">
      <c r="A30" s="89" t="s">
        <v>47</v>
      </c>
      <c r="B30" s="89"/>
      <c r="C30" s="89"/>
      <c r="D30" s="89"/>
      <c r="E30" s="89"/>
      <c r="F30" s="90" t="s">
        <v>92</v>
      </c>
      <c r="G30" s="90"/>
      <c r="H30" s="90"/>
      <c r="I30" s="90"/>
      <c r="J30" s="90"/>
      <c r="K30" s="90"/>
      <c r="L30" s="90"/>
      <c r="M30" s="90"/>
      <c r="N30" s="90"/>
      <c r="O30" s="90"/>
      <c r="P30" s="90"/>
      <c r="Q30" s="90"/>
      <c r="R30" s="90"/>
      <c r="S30" s="90"/>
      <c r="T30" s="45" t="s">
        <v>1</v>
      </c>
      <c r="U30" s="45"/>
      <c r="V30" s="45"/>
      <c r="W30" s="74">
        <f>SUM(W25:Y29)</f>
        <v>710786.9</v>
      </c>
      <c r="X30" s="74"/>
      <c r="Y30" s="74"/>
    </row>
    <row r="31" spans="1:30" ht="18" customHeight="1" x14ac:dyDescent="0.25">
      <c r="A31" s="45" t="s">
        <v>48</v>
      </c>
      <c r="B31" s="91"/>
      <c r="C31" s="91"/>
      <c r="D31" s="91"/>
      <c r="E31" s="91"/>
      <c r="F31" s="91"/>
      <c r="G31" s="91"/>
      <c r="H31" s="91"/>
      <c r="I31" s="91"/>
      <c r="J31" s="91"/>
      <c r="K31" s="91"/>
      <c r="L31" s="91"/>
      <c r="M31" s="91"/>
      <c r="N31" s="91"/>
      <c r="O31" s="91"/>
      <c r="P31" s="91"/>
      <c r="Q31" s="91"/>
      <c r="R31" s="91"/>
      <c r="S31" s="91"/>
      <c r="T31" s="45" t="s">
        <v>49</v>
      </c>
      <c r="U31" s="45"/>
      <c r="V31" s="45"/>
      <c r="W31" s="74">
        <f>W30*0.16</f>
        <v>113725.90400000001</v>
      </c>
      <c r="X31" s="74"/>
      <c r="Y31" s="74"/>
      <c r="AD31" s="109"/>
    </row>
    <row r="32" spans="1:30" ht="18" customHeight="1" x14ac:dyDescent="0.25">
      <c r="A32" s="79" t="s">
        <v>81</v>
      </c>
      <c r="B32" s="70"/>
      <c r="C32" s="70"/>
      <c r="D32" s="70"/>
      <c r="E32" s="70"/>
      <c r="F32" s="70"/>
      <c r="G32" s="70"/>
      <c r="H32" s="70"/>
      <c r="I32" s="70"/>
      <c r="J32" s="70"/>
      <c r="K32" s="70"/>
      <c r="L32" s="70"/>
      <c r="M32" s="70"/>
      <c r="N32" s="70"/>
      <c r="O32" s="70"/>
      <c r="P32" s="70"/>
      <c r="Q32" s="70"/>
      <c r="R32" s="70"/>
      <c r="S32" s="70"/>
      <c r="T32" s="45" t="s">
        <v>50</v>
      </c>
      <c r="U32" s="45"/>
      <c r="V32" s="45"/>
      <c r="W32" s="74">
        <f>W31+W30</f>
        <v>824512.804</v>
      </c>
      <c r="X32" s="74"/>
      <c r="Y32" s="74"/>
    </row>
    <row r="33" spans="1:30" ht="15" customHeight="1" x14ac:dyDescent="0.25">
      <c r="A33" s="70"/>
      <c r="B33" s="70"/>
      <c r="C33" s="70"/>
      <c r="D33" s="70"/>
      <c r="E33" s="70"/>
      <c r="F33" s="70"/>
      <c r="G33" s="70"/>
      <c r="H33" s="70"/>
      <c r="I33" s="70"/>
      <c r="J33" s="70"/>
      <c r="K33" s="70"/>
      <c r="L33" s="70"/>
      <c r="M33" s="70"/>
      <c r="N33" s="70"/>
      <c r="O33" s="70"/>
      <c r="P33" s="70"/>
      <c r="Q33" s="70"/>
      <c r="R33" s="70"/>
      <c r="S33" s="70"/>
      <c r="T33" s="53" t="s">
        <v>51</v>
      </c>
      <c r="U33" s="53"/>
      <c r="V33" s="53"/>
      <c r="W33" s="53"/>
      <c r="X33" s="53"/>
      <c r="Y33" s="53"/>
      <c r="AD33" s="109"/>
    </row>
    <row r="34" spans="1:30" ht="9.75" customHeight="1" x14ac:dyDescent="0.25">
      <c r="A34" s="70"/>
      <c r="B34" s="70"/>
      <c r="C34" s="70"/>
      <c r="D34" s="70"/>
      <c r="E34" s="70"/>
      <c r="F34" s="70"/>
      <c r="G34" s="70"/>
      <c r="H34" s="70"/>
      <c r="I34" s="70"/>
      <c r="J34" s="70"/>
      <c r="K34" s="70"/>
      <c r="L34" s="70"/>
      <c r="M34" s="70"/>
      <c r="N34" s="70"/>
      <c r="O34" s="70"/>
      <c r="P34" s="70"/>
      <c r="Q34" s="70"/>
      <c r="R34" s="70"/>
      <c r="S34" s="70"/>
      <c r="T34" s="80"/>
      <c r="U34" s="81"/>
      <c r="V34" s="81"/>
      <c r="W34" s="81"/>
      <c r="X34" s="81"/>
      <c r="Y34" s="82"/>
    </row>
    <row r="35" spans="1:30" ht="6" customHeight="1" x14ac:dyDescent="0.25">
      <c r="A35" s="70"/>
      <c r="B35" s="70"/>
      <c r="C35" s="70"/>
      <c r="D35" s="70"/>
      <c r="E35" s="70"/>
      <c r="F35" s="70"/>
      <c r="G35" s="70"/>
      <c r="H35" s="70"/>
      <c r="I35" s="70"/>
      <c r="J35" s="70"/>
      <c r="K35" s="70"/>
      <c r="L35" s="70"/>
      <c r="M35" s="70"/>
      <c r="N35" s="70"/>
      <c r="O35" s="70"/>
      <c r="P35" s="70"/>
      <c r="Q35" s="70"/>
      <c r="R35" s="70"/>
      <c r="S35" s="70"/>
      <c r="T35" s="83"/>
      <c r="U35" s="84"/>
      <c r="V35" s="84"/>
      <c r="W35" s="84"/>
      <c r="X35" s="84"/>
      <c r="Y35" s="85"/>
    </row>
    <row r="36" spans="1:30" ht="14.25" customHeight="1" x14ac:dyDescent="0.25">
      <c r="A36" s="70"/>
      <c r="B36" s="70"/>
      <c r="C36" s="70"/>
      <c r="D36" s="70"/>
      <c r="E36" s="70"/>
      <c r="F36" s="70"/>
      <c r="G36" s="70"/>
      <c r="H36" s="70"/>
      <c r="I36" s="70"/>
      <c r="J36" s="70"/>
      <c r="K36" s="70"/>
      <c r="L36" s="70"/>
      <c r="M36" s="70"/>
      <c r="N36" s="70"/>
      <c r="O36" s="70"/>
      <c r="P36" s="70"/>
      <c r="Q36" s="70"/>
      <c r="R36" s="70"/>
      <c r="S36" s="70"/>
      <c r="T36" s="83"/>
      <c r="U36" s="84"/>
      <c r="V36" s="84"/>
      <c r="W36" s="84"/>
      <c r="X36" s="84"/>
      <c r="Y36" s="85"/>
    </row>
    <row r="37" spans="1:30" ht="15" hidden="1" customHeight="1" x14ac:dyDescent="0.25">
      <c r="A37" s="70"/>
      <c r="B37" s="70"/>
      <c r="C37" s="70"/>
      <c r="D37" s="70"/>
      <c r="E37" s="70"/>
      <c r="F37" s="70"/>
      <c r="G37" s="70"/>
      <c r="H37" s="70"/>
      <c r="I37" s="70"/>
      <c r="J37" s="70"/>
      <c r="K37" s="70"/>
      <c r="L37" s="70"/>
      <c r="M37" s="70"/>
      <c r="N37" s="70"/>
      <c r="O37" s="70"/>
      <c r="P37" s="70"/>
      <c r="Q37" s="70"/>
      <c r="R37" s="70"/>
      <c r="S37" s="70"/>
      <c r="T37" s="83"/>
      <c r="U37" s="84"/>
      <c r="V37" s="84"/>
      <c r="W37" s="84"/>
      <c r="X37" s="84"/>
      <c r="Y37" s="85"/>
    </row>
    <row r="38" spans="1:30" ht="6.75" customHeight="1" x14ac:dyDescent="0.25">
      <c r="A38" s="70"/>
      <c r="B38" s="70"/>
      <c r="C38" s="70"/>
      <c r="D38" s="70"/>
      <c r="E38" s="70"/>
      <c r="F38" s="70"/>
      <c r="G38" s="70"/>
      <c r="H38" s="70"/>
      <c r="I38" s="70"/>
      <c r="J38" s="70"/>
      <c r="K38" s="70"/>
      <c r="L38" s="70"/>
      <c r="M38" s="70"/>
      <c r="N38" s="70"/>
      <c r="O38" s="70"/>
      <c r="P38" s="70"/>
      <c r="Q38" s="70"/>
      <c r="R38" s="70"/>
      <c r="S38" s="70"/>
      <c r="T38" s="86"/>
      <c r="U38" s="87"/>
      <c r="V38" s="87"/>
      <c r="W38" s="87"/>
      <c r="X38" s="87"/>
      <c r="Y38" s="88"/>
    </row>
    <row r="39" spans="1:30" ht="15" hidden="1" customHeight="1" x14ac:dyDescent="0.25">
      <c r="A39" s="70"/>
      <c r="B39" s="70"/>
      <c r="C39" s="70"/>
      <c r="D39" s="70"/>
      <c r="E39" s="70"/>
      <c r="F39" s="70"/>
      <c r="G39" s="70"/>
      <c r="H39" s="70"/>
      <c r="I39" s="70"/>
      <c r="J39" s="70"/>
      <c r="K39" s="70"/>
      <c r="L39" s="70"/>
      <c r="M39" s="70"/>
      <c r="N39" s="70"/>
      <c r="O39" s="70"/>
      <c r="P39" s="70"/>
      <c r="Q39" s="70"/>
      <c r="R39" s="70"/>
      <c r="S39" s="70"/>
      <c r="T39" s="61" t="s">
        <v>52</v>
      </c>
      <c r="U39" s="62"/>
      <c r="V39" s="62"/>
      <c r="W39" s="62"/>
      <c r="X39" s="62"/>
      <c r="Y39" s="63"/>
    </row>
    <row r="40" spans="1:30" ht="15" customHeight="1" x14ac:dyDescent="0.25">
      <c r="A40" s="96" t="s">
        <v>53</v>
      </c>
      <c r="B40" s="97"/>
      <c r="C40" s="97"/>
      <c r="D40" s="104" t="s">
        <v>54</v>
      </c>
      <c r="E40" s="104"/>
      <c r="F40" s="105"/>
      <c r="G40" s="94"/>
      <c r="H40" s="95"/>
      <c r="I40" s="106" t="s">
        <v>55</v>
      </c>
      <c r="J40" s="104"/>
      <c r="K40" s="104"/>
      <c r="L40" s="105"/>
      <c r="M40" s="107"/>
      <c r="N40" s="108"/>
      <c r="O40" s="106" t="s">
        <v>56</v>
      </c>
      <c r="P40" s="104"/>
      <c r="Q40" s="105"/>
      <c r="R40" s="94" t="s">
        <v>37</v>
      </c>
      <c r="S40" s="95"/>
      <c r="T40" s="38" t="s">
        <v>57</v>
      </c>
      <c r="U40" s="53"/>
      <c r="V40" s="53"/>
      <c r="W40" s="53"/>
      <c r="X40" s="53"/>
      <c r="Y40" s="53"/>
    </row>
    <row r="41" spans="1:30" ht="15" customHeight="1" x14ac:dyDescent="0.25">
      <c r="A41" s="96" t="s">
        <v>58</v>
      </c>
      <c r="B41" s="97"/>
      <c r="C41" s="97"/>
      <c r="D41" s="97"/>
      <c r="E41" s="97"/>
      <c r="F41" s="97"/>
      <c r="G41" s="97"/>
      <c r="H41" s="98" t="s">
        <v>59</v>
      </c>
      <c r="I41" s="99"/>
      <c r="J41" s="7"/>
      <c r="K41" s="100"/>
      <c r="L41" s="101"/>
      <c r="M41" s="101"/>
      <c r="N41" s="101"/>
      <c r="O41" s="101"/>
      <c r="P41" s="101"/>
      <c r="Q41" s="97" t="s">
        <v>60</v>
      </c>
      <c r="R41" s="97"/>
      <c r="S41" s="7"/>
      <c r="T41" s="81"/>
      <c r="U41" s="81"/>
      <c r="V41" s="81"/>
      <c r="W41" s="81"/>
      <c r="X41" s="81"/>
      <c r="Y41" s="82"/>
    </row>
    <row r="42" spans="1:30" ht="15" customHeight="1" x14ac:dyDescent="0.25">
      <c r="A42" s="8" t="s">
        <v>61</v>
      </c>
      <c r="B42" s="9"/>
      <c r="D42" s="102" t="s">
        <v>62</v>
      </c>
      <c r="E42" s="102"/>
      <c r="F42" s="102"/>
      <c r="G42" s="102"/>
      <c r="H42" s="102"/>
      <c r="I42" s="102"/>
      <c r="J42" s="102"/>
      <c r="K42" s="102"/>
      <c r="L42" s="102"/>
      <c r="M42" s="102"/>
      <c r="N42" s="102"/>
      <c r="O42" s="102"/>
      <c r="P42" s="102"/>
      <c r="Q42" s="102"/>
      <c r="R42" s="102"/>
      <c r="S42" s="103"/>
      <c r="T42" s="87"/>
      <c r="U42" s="87"/>
      <c r="V42" s="87"/>
      <c r="W42" s="87"/>
      <c r="X42" s="87"/>
      <c r="Y42" s="88"/>
    </row>
    <row r="43" spans="1:30" ht="15" customHeight="1" x14ac:dyDescent="0.25">
      <c r="A43" s="46" t="s">
        <v>63</v>
      </c>
      <c r="B43" s="46"/>
      <c r="C43" s="46"/>
      <c r="D43" s="46"/>
      <c r="E43" s="46"/>
      <c r="F43" s="46"/>
      <c r="G43" s="46"/>
      <c r="H43" s="46" t="s">
        <v>64</v>
      </c>
      <c r="I43" s="46"/>
      <c r="J43" s="46"/>
      <c r="K43" s="46"/>
      <c r="L43" s="46"/>
      <c r="M43" s="46" t="s">
        <v>65</v>
      </c>
      <c r="N43" s="46"/>
      <c r="O43" s="46"/>
      <c r="P43" s="46"/>
      <c r="Q43" s="46"/>
      <c r="R43" s="46"/>
      <c r="S43" s="46" t="s">
        <v>66</v>
      </c>
      <c r="T43" s="53"/>
      <c r="U43" s="53"/>
      <c r="V43" s="53"/>
      <c r="W43" s="53"/>
      <c r="X43" s="53"/>
      <c r="Y43" s="53"/>
    </row>
    <row r="44" spans="1:30" ht="21" customHeight="1" x14ac:dyDescent="0.25">
      <c r="A44" s="92"/>
      <c r="B44" s="92"/>
      <c r="C44" s="92"/>
      <c r="D44" s="92"/>
      <c r="E44" s="92"/>
      <c r="F44" s="92"/>
      <c r="G44" s="92"/>
      <c r="H44" s="93"/>
      <c r="I44" s="93"/>
      <c r="J44" s="93"/>
      <c r="K44" s="93"/>
      <c r="L44" s="93"/>
      <c r="M44" s="93"/>
      <c r="N44" s="93"/>
      <c r="O44" s="93"/>
      <c r="P44" s="93"/>
      <c r="Q44" s="93"/>
      <c r="R44" s="93"/>
      <c r="S44" s="93"/>
      <c r="T44" s="93"/>
      <c r="U44" s="93"/>
      <c r="V44" s="93"/>
      <c r="W44" s="93"/>
      <c r="X44" s="93"/>
      <c r="Y44" s="93"/>
    </row>
    <row r="45" spans="1:30"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2">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A22:K22"/>
    <mergeCell ref="L22:O22"/>
    <mergeCell ref="P22:T22"/>
    <mergeCell ref="U22:Y22"/>
    <mergeCell ref="A23:Y23"/>
    <mergeCell ref="A24:B24"/>
    <mergeCell ref="C24:D24"/>
    <mergeCell ref="E24:H24"/>
    <mergeCell ref="I24:L24"/>
    <mergeCell ref="M24:T24"/>
    <mergeCell ref="U24:V24"/>
    <mergeCell ref="W24:Y24"/>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s>
  <hyperlinks>
    <hyperlink ref="C13" r:id="rId1" xr:uid="{20C990FF-82DD-4660-8ACB-692848DBE218}"/>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D1EE-5391-4FE0-BE12-22DD7672E7E2}">
  <dimension ref="A1:G2"/>
  <sheetViews>
    <sheetView workbookViewId="0">
      <selection activeCell="F2" sqref="F2"/>
    </sheetView>
  </sheetViews>
  <sheetFormatPr baseColWidth="10" defaultRowHeight="15" x14ac:dyDescent="0.25"/>
  <cols>
    <col min="1" max="1" width="4.5703125" bestFit="1" customWidth="1"/>
    <col min="2" max="3" width="4.7109375" bestFit="1" customWidth="1"/>
    <col min="4" max="4" width="5" bestFit="1" customWidth="1"/>
    <col min="6" max="6" width="96.7109375" style="15" customWidth="1"/>
    <col min="7" max="7" width="8.140625" bestFit="1" customWidth="1"/>
  </cols>
  <sheetData>
    <row r="1" spans="1:7" ht="24.75" thickBot="1" x14ac:dyDescent="0.3">
      <c r="A1" s="12" t="s">
        <v>72</v>
      </c>
      <c r="B1" s="13" t="s">
        <v>73</v>
      </c>
      <c r="C1" s="13" t="s">
        <v>74</v>
      </c>
      <c r="D1" s="13" t="s">
        <v>75</v>
      </c>
      <c r="E1" s="13" t="s">
        <v>76</v>
      </c>
      <c r="F1" s="13" t="s">
        <v>77</v>
      </c>
      <c r="G1" s="13" t="s">
        <v>78</v>
      </c>
    </row>
    <row r="2" spans="1:7" ht="409.5" x14ac:dyDescent="0.25">
      <c r="A2" s="14">
        <v>1</v>
      </c>
      <c r="B2" s="14">
        <v>511</v>
      </c>
      <c r="C2" s="14">
        <v>814</v>
      </c>
      <c r="D2" s="14">
        <v>101</v>
      </c>
      <c r="E2" s="14" t="s">
        <v>79</v>
      </c>
      <c r="F2" s="17" t="s">
        <v>80</v>
      </c>
      <c r="G2" s="16">
        <v>1672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AJM- GDL-</vt:lpstr>
      <vt:lpstr>Tecnica</vt:lpstr>
      <vt:lpstr>Tecnica!_Hlk73700574</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2021-06-30T16:29:46Z</cp:lastPrinted>
  <dcterms:created xsi:type="dcterms:W3CDTF">2019-11-09T02:47:23Z</dcterms:created>
  <dcterms:modified xsi:type="dcterms:W3CDTF">2021-06-30T21:32:00Z</dcterms:modified>
</cp:coreProperties>
</file>