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E82ED5F8-92B6-42E2-BBC3-07EC9FF68207}" xr6:coauthVersionLast="36" xr6:coauthVersionMax="3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Ganada" sheetId="2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0" l="1"/>
  <c r="W26" i="20" l="1"/>
  <c r="W25" i="20" l="1"/>
  <c r="W28" i="20" l="1"/>
  <c r="W29" i="20" s="1"/>
  <c r="W30" i="20" s="1"/>
</calcChain>
</file>

<file path=xl/sharedStrings.xml><?xml version="1.0" encoding="utf-8"?>
<sst xmlns="http://schemas.openxmlformats.org/spreadsheetml/2006/main" count="96" uniqueCount="90">
  <si>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</si>
  <si>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</si>
  <si>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</si>
  <si>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</si>
  <si>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</si>
  <si>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</si>
  <si>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</si>
  <si>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</si>
  <si>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</si>
  <si>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</si>
  <si>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</si>
  <si>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</si>
  <si>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</si>
  <si>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</si>
  <si>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</si>
  <si>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</si>
  <si>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</si>
  <si>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</si>
  <si>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</si>
  <si>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</si>
  <si>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</si>
  <si>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</si>
  <si>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</si>
  <si>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</si>
  <si>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</si>
  <si>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</si>
  <si>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</si>
  <si>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</si>
  <si>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</si>
  <si>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</si>
  <si>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</si>
  <si>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</si>
  <si>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</si>
  <si>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</si>
  <si>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</si>
  <si>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</si>
  <si>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</si>
  <si>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</si>
  <si>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</si>
  <si>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</si>
  <si>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</si>
  <si>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</si>
  <si>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16:00 a 19:00 hrs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</si>
  <si>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</si>
  <si>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</si>
  <si>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</si>
  <si>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</si>
  <si>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</si>
  <si>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</si>
  <si>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</si>
  <si>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</si>
  <si>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</si>
  <si>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</si>
  <si>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</si>
  <si>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</si>
  <si>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</si>
  <si>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</si>
  <si>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</si>
  <si>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</si>
  <si>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</si>
  <si>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</si>
  <si>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</si>
  <si>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</si>
  <si>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</si>
  <si>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</si>
  <si>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</si>
  <si>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</si>
  <si>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</si>
  <si>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Col. Centro</t>
  </si>
  <si>
    <t>Sergio Espadas</t>
  </si>
  <si>
    <t>GDL-239</t>
  </si>
  <si>
    <t>Julieta Figueroa</t>
  </si>
  <si>
    <t>GDL-240</t>
  </si>
  <si>
    <t>Universidad de Guadalajara</t>
  </si>
  <si>
    <t>Av. Juarez #97</t>
  </si>
  <si>
    <t>UDG250907MH5</t>
  </si>
  <si>
    <t>Guadalajara, Jal.</t>
  </si>
  <si>
    <t>33 3134 2222</t>
  </si>
  <si>
    <t>rosaura.rodriguez@sems.udg.mx</t>
  </si>
  <si>
    <t>27 Pza Preparatoria 12 / 10 Pzas Esc Politecnica Mature Remus / 14 Pzas Preparatoria 20 / 12 Pzas Preparatoria Reg Zacoalco</t>
  </si>
  <si>
    <t>Jalisco</t>
  </si>
  <si>
    <t>150cm largo; 90cm ancho; 75cm alto</t>
  </si>
  <si>
    <t xml:space="preserve">Partida </t>
  </si>
  <si>
    <t>Especificaciones Técnicas</t>
  </si>
  <si>
    <t>Imagen</t>
  </si>
  <si>
    <r>
      <t xml:space="preserve">Mesa de lectura: Medidas </t>
    </r>
    <r>
      <rPr>
        <sz val="9"/>
        <color rgb="FF222222"/>
        <rFont val="Arial"/>
        <family val="2"/>
      </rPr>
      <t>Generales</t>
    </r>
    <r>
      <rPr>
        <b/>
        <sz val="9"/>
        <color rgb="FF222222"/>
        <rFont val="Arial"/>
        <family val="2"/>
      </rPr>
      <t>: 150cm de largo; 90cm de fondo; 75cm de alto.</t>
    </r>
    <r>
      <rPr>
        <sz val="9"/>
        <color rgb="FF222222"/>
        <rFont val="Arial"/>
        <family val="2"/>
      </rPr>
      <t xml:space="preserve"> </t>
    </r>
    <r>
      <rPr>
        <b/>
        <sz val="9"/>
        <color rgb="FF222222"/>
        <rFont val="Arial"/>
        <family val="2"/>
      </rPr>
      <t>Estructura</t>
    </r>
    <r>
      <rPr>
        <sz val="9"/>
        <color rgb="FF222222"/>
        <rFont val="Arial"/>
        <family val="2"/>
      </rPr>
      <t xml:space="preserve">: metalica en perfil tubular rectangular de 50mm x 25mm Cal.16, con base perimetral en lamina cal. 14. </t>
    </r>
    <r>
      <rPr>
        <b/>
        <sz val="9"/>
        <color rgb="FF222222"/>
        <rFont val="Arial"/>
        <family val="2"/>
      </rPr>
      <t>Uniones</t>
    </r>
    <r>
      <rPr>
        <sz val="9"/>
        <color rgb="FF222222"/>
        <rFont val="Arial"/>
        <family val="2"/>
      </rPr>
      <t xml:space="preserve"> de soldadura mediante cordones completos de soldadura tipo MIG libre de escoria y filos cortante, previo devastado y pulido, evitando el uso de puntos, permitiendo un acabado con el menor relieve posible. </t>
    </r>
    <r>
      <rPr>
        <b/>
        <sz val="9"/>
        <color rgb="FF222222"/>
        <rFont val="Arial"/>
        <family val="2"/>
      </rPr>
      <t>Cubierta</t>
    </r>
    <r>
      <rPr>
        <sz val="9"/>
        <color rgb="FF222222"/>
        <rFont val="Arial"/>
        <family val="2"/>
      </rPr>
      <t xml:space="preserve"> de aglomerado melaminico de </t>
    </r>
    <r>
      <rPr>
        <b/>
        <sz val="9"/>
        <color rgb="FF222222"/>
        <rFont val="Arial"/>
        <family val="2"/>
      </rPr>
      <t>24mm</t>
    </r>
    <r>
      <rPr>
        <sz val="9"/>
        <color rgb="FF222222"/>
        <rFont val="Arial"/>
        <family val="2"/>
      </rPr>
      <t xml:space="preserve"> doble cara color. </t>
    </r>
    <r>
      <rPr>
        <b/>
        <sz val="9"/>
        <color rgb="FF222222"/>
        <rFont val="Arial"/>
        <family val="2"/>
      </rPr>
      <t>Cantos</t>
    </r>
    <r>
      <rPr>
        <sz val="9"/>
        <color rgb="FF222222"/>
        <rFont val="Arial"/>
        <family val="2"/>
      </rPr>
      <t xml:space="preserve"> de cintilla PVC termo adherido de 2mm</t>
    </r>
    <r>
      <rPr>
        <b/>
        <sz val="9"/>
        <color rgb="FF222222"/>
        <rFont val="Arial"/>
        <family val="2"/>
      </rPr>
      <t xml:space="preserve">. </t>
    </r>
    <r>
      <rPr>
        <sz val="9"/>
        <color rgb="FF222222"/>
        <rFont val="Arial"/>
        <family val="2"/>
      </rPr>
      <t xml:space="preserve">. </t>
    </r>
    <r>
      <rPr>
        <b/>
        <sz val="9"/>
        <color rgb="FF222222"/>
        <rFont val="Arial"/>
        <family val="2"/>
      </rPr>
      <t>Regatones</t>
    </r>
    <r>
      <rPr>
        <sz val="9"/>
        <color rgb="FF222222"/>
        <rFont val="Arial"/>
        <family val="2"/>
      </rPr>
      <t xml:space="preserve">: niveladores fabricados de polipropileno (PP) de alto impacto color negro con un peralte de 5mm. </t>
    </r>
    <r>
      <rPr>
        <b/>
        <sz val="9"/>
        <color rgb="FF222222"/>
        <rFont val="Arial"/>
        <family val="2"/>
      </rPr>
      <t>Pintura</t>
    </r>
    <r>
      <rPr>
        <sz val="9"/>
        <color rgb="FF222222"/>
        <rFont val="Arial"/>
        <family val="2"/>
      </rPr>
      <t xml:space="preserve"> electrostática epóxica de horneo a 200°C previo desengrasado y fosfatado. </t>
    </r>
    <r>
      <rPr>
        <b/>
        <sz val="9"/>
        <color rgb="FF222222"/>
        <rFont val="Arial"/>
        <family val="2"/>
      </rPr>
      <t>Marca</t>
    </r>
    <r>
      <rPr>
        <sz val="9"/>
        <color rgb="FF222222"/>
        <rFont val="Arial"/>
        <family val="2"/>
      </rPr>
      <t xml:space="preserve">: Pizarrones Guadalajara. </t>
    </r>
    <r>
      <rPr>
        <b/>
        <sz val="9"/>
        <color rgb="FF222222"/>
        <rFont val="Arial"/>
        <family val="2"/>
      </rPr>
      <t>Modelo</t>
    </r>
    <r>
      <rPr>
        <sz val="9"/>
        <color rgb="FF222222"/>
        <rFont val="Arial"/>
        <family val="2"/>
      </rPr>
      <t xml:space="preserve">: Mesa Biblioteca. </t>
    </r>
    <r>
      <rPr>
        <b/>
        <sz val="9"/>
        <color rgb="FF222222"/>
        <rFont val="Arial"/>
        <family val="2"/>
      </rPr>
      <t>Procedencia</t>
    </r>
    <r>
      <rPr>
        <sz val="9"/>
        <color rgb="FF222222"/>
        <rFont val="Arial"/>
        <family val="2"/>
      </rPr>
      <t xml:space="preserve">: México. </t>
    </r>
    <r>
      <rPr>
        <b/>
        <sz val="9"/>
        <color rgb="FF222222"/>
        <rFont val="Arial"/>
        <family val="2"/>
      </rPr>
      <t>Garantía</t>
    </r>
    <r>
      <rPr>
        <sz val="9"/>
        <color rgb="FF222222"/>
        <rFont val="Arial"/>
        <family val="2"/>
      </rPr>
      <t xml:space="preserve">: 2 años contra defectos de fabricación y/o vicios ocultos. </t>
    </r>
    <r>
      <rPr>
        <b/>
        <sz val="9"/>
        <color rgb="FF222222"/>
        <rFont val="Arial"/>
        <family val="2"/>
      </rPr>
      <t>Fabricado</t>
    </r>
    <r>
      <rPr>
        <sz val="9"/>
        <color rgb="FF222222"/>
        <rFont val="Arial"/>
        <family val="2"/>
      </rPr>
      <t xml:space="preserve"> bajo normas de calidad </t>
    </r>
    <r>
      <rPr>
        <b/>
        <sz val="9"/>
        <color rgb="FF222222"/>
        <rFont val="Arial"/>
        <family val="2"/>
      </rPr>
      <t>ISO 9001:2015</t>
    </r>
  </si>
  <si>
    <t>Ciento Cincuenta y Ocho Mil, Novecientos Cuarenta y Nueve pesos 00/100 M.N.</t>
  </si>
  <si>
    <r>
      <t xml:space="preserve">Incluye maniobra de descarga en las escuelas: </t>
    </r>
    <r>
      <rPr>
        <b/>
        <sz val="10"/>
        <color rgb="FFFF0000"/>
        <rFont val="Arial"/>
        <family val="2"/>
      </rPr>
      <t>27pza</t>
    </r>
    <r>
      <rPr>
        <sz val="10"/>
        <rFont val="Arial"/>
        <family val="2"/>
      </rPr>
      <t xml:space="preserve"> Preparatoria # 12: Corregidora #500 (Calle 40) C.P. 44420, Guadalajara, Jal. 	/ </t>
    </r>
    <r>
      <rPr>
        <b/>
        <sz val="10"/>
        <color rgb="FFFF0000"/>
        <rFont val="Arial"/>
        <family val="2"/>
      </rPr>
      <t>10pza</t>
    </r>
    <r>
      <rPr>
        <sz val="10"/>
        <rFont val="Arial"/>
        <family val="2"/>
      </rPr>
      <t xml:space="preserve"> Escuela Politécnica de "Ing. Jorge Matute Remus”: Periférico Norte #640, Núcleo Universitario los Belenes, C.P. 45100, Zapopan, Jal.  / </t>
    </r>
    <r>
      <rPr>
        <b/>
        <sz val="10"/>
        <color rgb="FFFF0000"/>
        <rFont val="Arial"/>
        <family val="2"/>
      </rPr>
      <t>14pza</t>
    </r>
    <r>
      <rPr>
        <sz val="10"/>
        <rFont val="Arial"/>
        <family val="2"/>
      </rPr>
      <t xml:space="preserve"> Escuela Preparatoria # 20: Av. Pase del Bosque S/N, Col. Fortín, C.P. 45066, Zapopan, Jal. / </t>
    </r>
    <r>
      <rPr>
        <b/>
        <sz val="10"/>
        <color rgb="FFFF0000"/>
        <rFont val="Arial"/>
        <family val="2"/>
      </rPr>
      <t>12pza</t>
    </r>
    <r>
      <rPr>
        <sz val="10"/>
        <rFont val="Arial"/>
        <family val="2"/>
      </rPr>
      <t xml:space="preserve"> Preparatoria Regional de Zacoalco: Av. Dr. Rubén Ramírez Flores #1500, Zacoalco de Torres, Jalisco C.P.45750 </t>
    </r>
  </si>
  <si>
    <r>
      <rPr>
        <b/>
        <sz val="10"/>
        <color theme="1"/>
        <rFont val="Arial"/>
        <family val="2"/>
      </rPr>
      <t>Mesa de lectura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:perfil tubular rectangular de 50mm x 25mm Cal.16, con soleras para fijar cubierta cal. 14. Uniones de cordones completos de soldadura.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de aglomerado melaminico de 24mm doble cara color </t>
    </r>
    <r>
      <rPr>
        <b/>
        <sz val="10"/>
        <color rgb="FFFF0000"/>
        <rFont val="Arial"/>
        <family val="2"/>
      </rPr>
      <t>gris</t>
    </r>
    <r>
      <rPr>
        <sz val="10"/>
        <color theme="1"/>
        <rFont val="Arial"/>
        <family val="2"/>
      </rPr>
      <t xml:space="preserve"> cantos PVC termo adherido de 2mm. </t>
    </r>
    <r>
      <rPr>
        <b/>
        <sz val="10"/>
        <color theme="1"/>
        <rFont val="Arial"/>
        <family val="2"/>
      </rPr>
      <t>Regatones</t>
    </r>
    <r>
      <rPr>
        <sz val="10"/>
        <color theme="1"/>
        <rFont val="Arial"/>
        <family val="2"/>
      </rPr>
      <t xml:space="preserve"> niveladores fde polipropileno color negro con un peralte de 5mm.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electrostática epóxica de horneo a 200°C Color negro</t>
    </r>
  </si>
  <si>
    <r>
      <rPr>
        <b/>
        <sz val="10"/>
        <color theme="1"/>
        <rFont val="Arial"/>
        <family val="2"/>
      </rPr>
      <t>Mesa de lectura</t>
    </r>
    <r>
      <rPr>
        <sz val="10"/>
        <color theme="1"/>
        <rFont val="Arial"/>
        <family val="2"/>
      </rPr>
      <t xml:space="preserve">. </t>
    </r>
    <r>
      <rPr>
        <b/>
        <sz val="10"/>
        <color theme="1"/>
        <rFont val="Arial"/>
        <family val="2"/>
      </rPr>
      <t>Estructura</t>
    </r>
    <r>
      <rPr>
        <sz val="10"/>
        <color theme="1"/>
        <rFont val="Arial"/>
        <family val="2"/>
      </rPr>
      <t xml:space="preserve">:perfil tubular rectangular de 50mm x 25mm Cal.16, con soleras para fijar cubierta cal. 14. Uniones de cordones completos de soldadura. </t>
    </r>
    <r>
      <rPr>
        <b/>
        <sz val="10"/>
        <color theme="1"/>
        <rFont val="Arial"/>
        <family val="2"/>
      </rPr>
      <t>Cubierta</t>
    </r>
    <r>
      <rPr>
        <sz val="10"/>
        <color theme="1"/>
        <rFont val="Arial"/>
        <family val="2"/>
      </rPr>
      <t xml:space="preserve"> de aglomerado melaminico de 24mm doble cara color </t>
    </r>
    <r>
      <rPr>
        <b/>
        <sz val="10"/>
        <color rgb="FFFF0000"/>
        <rFont val="Arial"/>
        <family val="2"/>
      </rPr>
      <t>blanco</t>
    </r>
    <r>
      <rPr>
        <sz val="10"/>
        <color theme="1"/>
        <rFont val="Arial"/>
        <family val="2"/>
      </rPr>
      <t xml:space="preserve"> cantos PVC termo adherido de 2mm. </t>
    </r>
    <r>
      <rPr>
        <b/>
        <sz val="10"/>
        <color theme="1"/>
        <rFont val="Arial"/>
        <family val="2"/>
      </rPr>
      <t>Regatones</t>
    </r>
    <r>
      <rPr>
        <sz val="10"/>
        <color theme="1"/>
        <rFont val="Arial"/>
        <family val="2"/>
      </rPr>
      <t xml:space="preserve"> niveladores fde polipropileno color negro con un peralte de 5mm. </t>
    </r>
    <r>
      <rPr>
        <b/>
        <sz val="10"/>
        <color theme="1"/>
        <rFont val="Arial"/>
        <family val="2"/>
      </rPr>
      <t>Pintura</t>
    </r>
    <r>
      <rPr>
        <sz val="10"/>
        <color theme="1"/>
        <rFont val="Arial"/>
        <family val="2"/>
      </rPr>
      <t xml:space="preserve"> electrostática epóxica de horneo a 200°C Color 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</si>
</sst>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6" fillId="0" borderId="0"/>
    <xf numFmtId="44" fontId="16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2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17" xfId="0" applyFont="1" applyBorder="1" applyAlignment="1">
      <alignment horizontal="center" vertical="center"/>
    </xf>
    <xf numFmtId="0" fontId="2" fillId="0" borderId="17" xfId="1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top" wrapText="1"/>
    </xf>
    <xf numFmtId="43" fontId="2" fillId="0" borderId="17" xfId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6">
    <cellStyle name="Hipervínculo" xfId="2" builtinId="8"/>
    <cellStyle name="Millares" xfId="1" builtinId="3"/>
    <cellStyle name="Moneda 2" xfId="4" xr:uid="{56B089ED-70D6-4379-9DBC-39F4D4C4D176}"/>
    <cellStyle name="Moneda 4" xfId="5" xr:uid="{48F1E996-136E-4AD8-97CB-2E341DE98BCC}"/>
    <cellStyle name="Normal" xfId="0" builtinId="0"/>
    <cellStyle name="Normal 2" xfId="3" xr:uid="{77B577B4-E707-42E7-B6B6-EC84A021DF38}"/>
  </cellStyles>
  <dxfs count="0"/>
  <tableStyles count="0" defaultTableStyle="TableStyleMedium2" defaultPivotStyle="PivotStyleLight16"/>
  <colors>
    <mruColors>
      <color rgb="FFFFFF66"/>
      <color rgb="FFCC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24</xdr:row>
      <xdr:rowOff>657225</xdr:rowOff>
    </xdr:from>
    <xdr:to>
      <xdr:col>8</xdr:col>
      <xdr:colOff>1059</xdr:colOff>
      <xdr:row>24</xdr:row>
      <xdr:rowOff>1362076</xdr:rowOff>
    </xdr:to>
    <xdr:pic>
      <xdr:nvPicPr>
        <xdr:cNvPr id="5" name="Imagen 4" descr="Resultado de imagen para faldon para escritorio">
          <a:extLst>
            <a:ext uri="{FF2B5EF4-FFF2-40B4-BE49-F238E27FC236}">
              <a16:creationId xmlns:a16="http://schemas.microsoft.com/office/drawing/2014/main" id="{692C6B51-6CF7-416F-99F1-71A33D0945C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838700"/>
          <a:ext cx="953559" cy="7048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47625</xdr:colOff>
      <xdr:row>25</xdr:row>
      <xdr:rowOff>400050</xdr:rowOff>
    </xdr:from>
    <xdr:to>
      <xdr:col>8</xdr:col>
      <xdr:colOff>10584</xdr:colOff>
      <xdr:row>25</xdr:row>
      <xdr:rowOff>1104901</xdr:rowOff>
    </xdr:to>
    <xdr:pic>
      <xdr:nvPicPr>
        <xdr:cNvPr id="6" name="Imagen 5" descr="Resultado de imagen para faldon para escritorio">
          <a:extLst>
            <a:ext uri="{FF2B5EF4-FFF2-40B4-BE49-F238E27FC236}">
              <a16:creationId xmlns:a16="http://schemas.microsoft.com/office/drawing/2014/main" id="{B0C97325-5E39-497A-84C6-8525799C614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6410325"/>
          <a:ext cx="953559" cy="7048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1</xdr:row>
      <xdr:rowOff>666749</xdr:rowOff>
    </xdr:from>
    <xdr:to>
      <xdr:col>4</xdr:col>
      <xdr:colOff>9526</xdr:colOff>
      <xdr:row>1</xdr:row>
      <xdr:rowOff>1371600</xdr:rowOff>
    </xdr:to>
    <xdr:pic>
      <xdr:nvPicPr>
        <xdr:cNvPr id="2" name="Imagen 1" descr="Resultado de imagen para faldon para escritorio">
          <a:extLst>
            <a:ext uri="{FF2B5EF4-FFF2-40B4-BE49-F238E27FC236}">
              <a16:creationId xmlns:a16="http://schemas.microsoft.com/office/drawing/2014/main" id="{63DF0BB1-AE45-4FFD-B943-FA15ACE3A19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981074"/>
          <a:ext cx="952500" cy="70485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saura.rodriguez@sems.udg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46"/>
  <sheetViews>
    <sheetView tabSelected="1" zoomScaleNormal="100" workbookViewId="0">
      <selection activeCell="AB26" sqref="AB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7.28515625" style="1" bestFit="1" customWidth="1"/>
    <col min="29" max="29" width="9.28515625" style="12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36" t="s">
        <v>4</v>
      </c>
      <c r="H1" s="37"/>
      <c r="I1" s="38" t="s">
        <v>5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9" t="s">
        <v>6</v>
      </c>
      <c r="U1" s="39"/>
      <c r="V1" s="38" t="s">
        <v>72</v>
      </c>
      <c r="W1" s="38"/>
      <c r="X1" s="38"/>
      <c r="Y1" s="38"/>
    </row>
    <row r="2" spans="1:25" ht="35.25" customHeight="1" x14ac:dyDescent="0.25">
      <c r="A2" s="17"/>
      <c r="B2" s="17"/>
      <c r="C2" s="17"/>
      <c r="D2" s="17"/>
      <c r="E2" s="17"/>
      <c r="F2" s="17"/>
      <c r="G2" s="36" t="s">
        <v>7</v>
      </c>
      <c r="H2" s="40"/>
      <c r="I2" s="40"/>
      <c r="J2" s="40"/>
      <c r="K2" s="37"/>
      <c r="L2" s="17" t="s">
        <v>8</v>
      </c>
      <c r="M2" s="17"/>
      <c r="N2" s="17"/>
      <c r="O2" s="17"/>
      <c r="P2" s="17"/>
      <c r="Q2" s="17"/>
      <c r="R2" s="17"/>
      <c r="S2" s="17"/>
      <c r="T2" s="39"/>
      <c r="U2" s="39"/>
      <c r="V2" s="38"/>
      <c r="W2" s="38"/>
      <c r="X2" s="38"/>
      <c r="Y2" s="38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9</v>
      </c>
      <c r="B4" s="19"/>
      <c r="C4" s="19"/>
      <c r="D4" s="19"/>
      <c r="E4" s="19"/>
      <c r="F4" s="20"/>
      <c r="G4" s="21" t="s">
        <v>10</v>
      </c>
      <c r="H4" s="22"/>
      <c r="I4" s="22"/>
      <c r="J4" s="22"/>
      <c r="K4" s="21" t="s">
        <v>11</v>
      </c>
      <c r="L4" s="22"/>
      <c r="M4" s="22"/>
      <c r="N4" s="22"/>
      <c r="O4" s="23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44374</v>
      </c>
      <c r="B5" s="25"/>
      <c r="C5" s="25"/>
      <c r="D5" s="25"/>
      <c r="E5" s="25"/>
      <c r="F5" s="26"/>
      <c r="G5" s="27"/>
      <c r="H5" s="28"/>
      <c r="I5" s="28"/>
      <c r="J5" s="29"/>
      <c r="K5" s="30" t="s">
        <v>70</v>
      </c>
      <c r="L5" s="31"/>
      <c r="M5" s="31"/>
      <c r="N5" s="31"/>
      <c r="O5" s="32"/>
      <c r="P5" s="33"/>
      <c r="Q5" s="34"/>
      <c r="R5" s="34"/>
      <c r="S5" s="34"/>
      <c r="T5" s="34"/>
      <c r="U5" s="34"/>
      <c r="V5" s="34"/>
      <c r="W5" s="34"/>
      <c r="X5" s="34"/>
      <c r="Y5" s="35"/>
    </row>
    <row r="6" spans="1:25" ht="15.75" customHeight="1" x14ac:dyDescent="0.25">
      <c r="A6" s="45" t="s">
        <v>13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2.75" x14ac:dyDescent="0.25">
      <c r="A7" s="44" t="s">
        <v>14</v>
      </c>
      <c r="B7" s="44"/>
      <c r="C7" s="46" t="s">
        <v>73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2.75" x14ac:dyDescent="0.25">
      <c r="A8" s="44" t="s">
        <v>15</v>
      </c>
      <c r="B8" s="44"/>
      <c r="C8" s="42" t="s">
        <v>75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" t="s">
        <v>16</v>
      </c>
      <c r="P8" s="17">
        <v>44100</v>
      </c>
      <c r="Q8" s="17"/>
      <c r="R8" s="17"/>
      <c r="S8" s="44" t="s">
        <v>17</v>
      </c>
      <c r="T8" s="44"/>
      <c r="U8" s="44"/>
      <c r="V8" s="42" t="s">
        <v>18</v>
      </c>
      <c r="W8" s="42"/>
      <c r="X8" s="42"/>
      <c r="Y8" s="42"/>
    </row>
    <row r="9" spans="1:25" ht="12.75" x14ac:dyDescent="0.25">
      <c r="A9" s="41" t="s">
        <v>19</v>
      </c>
      <c r="B9" s="41"/>
      <c r="C9" s="42" t="s">
        <v>74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3" t="s">
        <v>20</v>
      </c>
      <c r="T9" s="43"/>
      <c r="U9" s="43"/>
      <c r="V9" s="42" t="s">
        <v>71</v>
      </c>
      <c r="W9" s="42"/>
      <c r="X9" s="42"/>
      <c r="Y9" s="42"/>
    </row>
    <row r="10" spans="1:25" ht="12.75" x14ac:dyDescent="0.25">
      <c r="A10" s="44" t="s">
        <v>21</v>
      </c>
      <c r="B10" s="44"/>
      <c r="C10" s="42" t="s">
        <v>68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4" t="s">
        <v>22</v>
      </c>
      <c r="T10" s="44"/>
      <c r="U10" s="44"/>
      <c r="V10" s="38" t="s">
        <v>23</v>
      </c>
      <c r="W10" s="38"/>
      <c r="X10" s="38"/>
      <c r="Y10" s="38"/>
    </row>
    <row r="11" spans="1:25" ht="12.75" x14ac:dyDescent="0.25">
      <c r="A11" s="44" t="s">
        <v>24</v>
      </c>
      <c r="B11" s="44"/>
      <c r="C11" s="42" t="s">
        <v>76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53" t="s">
        <v>25</v>
      </c>
      <c r="T11" s="53"/>
      <c r="U11" s="53"/>
      <c r="V11" s="42" t="s">
        <v>26</v>
      </c>
      <c r="W11" s="42"/>
      <c r="X11" s="42"/>
      <c r="Y11" s="42"/>
    </row>
    <row r="12" spans="1:25" ht="12.75" x14ac:dyDescent="0.25">
      <c r="A12" s="44" t="s">
        <v>27</v>
      </c>
      <c r="B12" s="44"/>
      <c r="C12" s="42" t="s">
        <v>77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53" t="s">
        <v>28</v>
      </c>
      <c r="T12" s="53"/>
      <c r="U12" s="53"/>
      <c r="V12" s="42" t="s">
        <v>29</v>
      </c>
      <c r="W12" s="42"/>
      <c r="X12" s="42"/>
      <c r="Y12" s="42"/>
    </row>
    <row r="13" spans="1:25" ht="15" x14ac:dyDescent="0.25">
      <c r="A13" s="44" t="s">
        <v>30</v>
      </c>
      <c r="B13" s="44"/>
      <c r="C13" s="47" t="s">
        <v>78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/>
      <c r="U13" s="51"/>
      <c r="V13" s="42"/>
      <c r="W13" s="42"/>
      <c r="X13" s="42"/>
      <c r="Y13" s="42"/>
    </row>
    <row r="14" spans="1:25" ht="12.75" x14ac:dyDescent="0.25">
      <c r="A14" s="52" t="s">
        <v>31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 t="s">
        <v>32</v>
      </c>
      <c r="V14" s="52"/>
      <c r="W14" s="52"/>
      <c r="X14" s="52"/>
      <c r="Y14" s="52"/>
    </row>
    <row r="15" spans="1:25" ht="12.75" x14ac:dyDescent="0.25">
      <c r="A15" s="41" t="s">
        <v>19</v>
      </c>
      <c r="B15" s="41"/>
      <c r="C15" s="54" t="s">
        <v>79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2" t="s">
        <v>33</v>
      </c>
      <c r="V15" s="52"/>
      <c r="W15" s="52"/>
      <c r="X15" s="52"/>
      <c r="Y15" s="52"/>
    </row>
    <row r="16" spans="1:25" ht="13.5" customHeight="1" x14ac:dyDescent="0.25">
      <c r="A16" s="41"/>
      <c r="B16" s="41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6" t="s">
        <v>37</v>
      </c>
      <c r="V16" s="56"/>
      <c r="W16" s="56"/>
      <c r="X16" s="56"/>
      <c r="Y16" s="56"/>
    </row>
    <row r="17" spans="1:29" ht="12.75" x14ac:dyDescent="0.25">
      <c r="A17" s="44" t="s">
        <v>21</v>
      </c>
      <c r="B17" s="44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59" t="s">
        <v>34</v>
      </c>
      <c r="V17" s="59"/>
      <c r="W17" s="59"/>
      <c r="X17" s="59"/>
      <c r="Y17" s="59"/>
    </row>
    <row r="18" spans="1:29" ht="7.5" customHeight="1" x14ac:dyDescent="0.25">
      <c r="A18" s="44"/>
      <c r="B18" s="44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56"/>
      <c r="V18" s="56"/>
      <c r="W18" s="56"/>
      <c r="X18" s="56"/>
      <c r="Y18" s="56"/>
    </row>
    <row r="19" spans="1:29" ht="12.75" x14ac:dyDescent="0.25">
      <c r="A19" s="53" t="s">
        <v>35</v>
      </c>
      <c r="B19" s="53"/>
      <c r="C19" s="54" t="s">
        <v>80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5" t="s">
        <v>36</v>
      </c>
      <c r="V19" s="55"/>
      <c r="W19" s="55"/>
      <c r="X19" s="55"/>
      <c r="Y19" s="55"/>
    </row>
    <row r="20" spans="1:29" ht="13.5" customHeight="1" x14ac:dyDescent="0.25">
      <c r="A20" s="53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6"/>
      <c r="V20" s="56"/>
      <c r="W20" s="56"/>
      <c r="X20" s="56"/>
      <c r="Y20" s="56"/>
      <c r="AA20" s="6"/>
      <c r="AB20" s="6"/>
      <c r="AC20" s="13"/>
    </row>
    <row r="21" spans="1:29" ht="12" customHeight="1" x14ac:dyDescent="0.25">
      <c r="A21" s="52" t="s">
        <v>38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7" t="s">
        <v>39</v>
      </c>
      <c r="M21" s="57"/>
      <c r="N21" s="57"/>
      <c r="O21" s="57"/>
      <c r="P21" s="58" t="s">
        <v>40</v>
      </c>
      <c r="Q21" s="58"/>
      <c r="R21" s="58"/>
      <c r="S21" s="58"/>
      <c r="T21" s="58"/>
      <c r="U21" s="59" t="s">
        <v>41</v>
      </c>
      <c r="V21" s="59"/>
      <c r="W21" s="59"/>
      <c r="X21" s="59"/>
      <c r="Y21" s="59"/>
      <c r="AA21" s="6"/>
      <c r="AB21" s="6"/>
      <c r="AC21" s="13"/>
    </row>
    <row r="22" spans="1:29" ht="15.75" x14ac:dyDescent="0.25">
      <c r="A22" s="54" t="s">
        <v>69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0">
        <v>44402</v>
      </c>
      <c r="M22" s="60"/>
      <c r="N22" s="60"/>
      <c r="O22" s="60"/>
      <c r="P22" s="61" t="s">
        <v>42</v>
      </c>
      <c r="Q22" s="61"/>
      <c r="R22" s="61"/>
      <c r="S22" s="61"/>
      <c r="T22" s="61"/>
      <c r="U22" s="62"/>
      <c r="V22" s="62"/>
      <c r="W22" s="62"/>
      <c r="X22" s="62"/>
      <c r="Y22" s="62"/>
      <c r="AA22" s="6"/>
      <c r="AB22" s="6"/>
      <c r="AC22" s="13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39" t="s">
        <v>0</v>
      </c>
      <c r="B24" s="39"/>
      <c r="C24" s="39" t="s">
        <v>43</v>
      </c>
      <c r="D24" s="39"/>
      <c r="E24" s="39" t="s">
        <v>44</v>
      </c>
      <c r="F24" s="39"/>
      <c r="G24" s="39"/>
      <c r="H24" s="39"/>
      <c r="I24" s="39" t="s">
        <v>45</v>
      </c>
      <c r="J24" s="39"/>
      <c r="K24" s="39"/>
      <c r="L24" s="39"/>
      <c r="M24" s="39" t="s">
        <v>2</v>
      </c>
      <c r="N24" s="39"/>
      <c r="O24" s="39"/>
      <c r="P24" s="39"/>
      <c r="Q24" s="39"/>
      <c r="R24" s="39"/>
      <c r="S24" s="39"/>
      <c r="T24" s="39"/>
      <c r="U24" s="39" t="s">
        <v>3</v>
      </c>
      <c r="V24" s="39"/>
      <c r="W24" s="39" t="s">
        <v>46</v>
      </c>
      <c r="X24" s="39"/>
      <c r="Y24" s="39"/>
    </row>
    <row r="25" spans="1:29" ht="144" customHeight="1" x14ac:dyDescent="0.25">
      <c r="A25" s="63">
        <f>27+10+14</f>
        <v>51</v>
      </c>
      <c r="B25" s="63"/>
      <c r="C25" s="17" t="s">
        <v>47</v>
      </c>
      <c r="D25" s="17"/>
      <c r="E25" s="17"/>
      <c r="F25" s="17"/>
      <c r="G25" s="17"/>
      <c r="H25" s="17"/>
      <c r="I25" s="65" t="s">
        <v>81</v>
      </c>
      <c r="J25" s="65"/>
      <c r="K25" s="65"/>
      <c r="L25" s="65"/>
      <c r="M25" s="68" t="s">
        <v>89</v>
      </c>
      <c r="N25" s="68"/>
      <c r="O25" s="68"/>
      <c r="P25" s="68"/>
      <c r="Q25" s="68"/>
      <c r="R25" s="68"/>
      <c r="S25" s="68"/>
      <c r="T25" s="68"/>
      <c r="U25" s="67">
        <v>2175</v>
      </c>
      <c r="V25" s="67"/>
      <c r="W25" s="67">
        <f t="shared" ref="W25" si="0">U25*A25</f>
        <v>110925</v>
      </c>
      <c r="X25" s="67"/>
      <c r="Y25" s="67"/>
    </row>
    <row r="26" spans="1:29" ht="125.25" customHeight="1" x14ac:dyDescent="0.25">
      <c r="A26" s="63">
        <v>12</v>
      </c>
      <c r="B26" s="63"/>
      <c r="C26" s="17" t="s">
        <v>47</v>
      </c>
      <c r="D26" s="17"/>
      <c r="E26" s="17"/>
      <c r="F26" s="17"/>
      <c r="G26" s="17"/>
      <c r="H26" s="17"/>
      <c r="I26" s="65" t="s">
        <v>81</v>
      </c>
      <c r="J26" s="65"/>
      <c r="K26" s="65"/>
      <c r="L26" s="65"/>
      <c r="M26" s="68" t="s">
        <v>88</v>
      </c>
      <c r="N26" s="68"/>
      <c r="O26" s="68"/>
      <c r="P26" s="68"/>
      <c r="Q26" s="68"/>
      <c r="R26" s="68"/>
      <c r="S26" s="68"/>
      <c r="T26" s="68"/>
      <c r="U26" s="67">
        <v>2175</v>
      </c>
      <c r="V26" s="67"/>
      <c r="W26" s="67">
        <f t="shared" ref="W26" si="1">U26*A26</f>
        <v>26100</v>
      </c>
      <c r="X26" s="67"/>
      <c r="Y26" s="67"/>
    </row>
    <row r="27" spans="1:29" ht="30" customHeight="1" x14ac:dyDescent="0.25">
      <c r="A27" s="63"/>
      <c r="B27" s="63"/>
      <c r="C27" s="17"/>
      <c r="D27" s="17"/>
      <c r="E27" s="64"/>
      <c r="F27" s="64"/>
      <c r="G27" s="64"/>
      <c r="H27" s="64"/>
      <c r="I27" s="65"/>
      <c r="J27" s="65"/>
      <c r="K27" s="65"/>
      <c r="L27" s="65"/>
      <c r="M27" s="66"/>
      <c r="N27" s="66"/>
      <c r="O27" s="66"/>
      <c r="P27" s="66"/>
      <c r="Q27" s="66"/>
      <c r="R27" s="66"/>
      <c r="S27" s="66"/>
      <c r="T27" s="66"/>
      <c r="U27" s="67"/>
      <c r="V27" s="67"/>
      <c r="W27" s="67"/>
      <c r="X27" s="67"/>
      <c r="Y27" s="67"/>
    </row>
    <row r="28" spans="1:29" ht="30" customHeight="1" x14ac:dyDescent="0.25">
      <c r="A28" s="81" t="s">
        <v>48</v>
      </c>
      <c r="B28" s="81"/>
      <c r="C28" s="81"/>
      <c r="D28" s="81"/>
      <c r="E28" s="81"/>
      <c r="F28" s="82" t="s">
        <v>86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44" t="s">
        <v>1</v>
      </c>
      <c r="U28" s="44"/>
      <c r="V28" s="44"/>
      <c r="W28" s="67">
        <f>SUM(W25:Y27)</f>
        <v>137025</v>
      </c>
      <c r="X28" s="67"/>
      <c r="Y28" s="67"/>
    </row>
    <row r="29" spans="1:29" ht="18" customHeight="1" x14ac:dyDescent="0.25">
      <c r="A29" s="44" t="s">
        <v>49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44" t="s">
        <v>50</v>
      </c>
      <c r="U29" s="44"/>
      <c r="V29" s="44"/>
      <c r="W29" s="67">
        <f>W28*0.16</f>
        <v>21924</v>
      </c>
      <c r="X29" s="67"/>
      <c r="Y29" s="67"/>
    </row>
    <row r="30" spans="1:29" ht="18" customHeight="1" x14ac:dyDescent="0.25">
      <c r="A30" s="84" t="s">
        <v>87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6"/>
      <c r="T30" s="44" t="s">
        <v>51</v>
      </c>
      <c r="U30" s="44"/>
      <c r="V30" s="44"/>
      <c r="W30" s="67">
        <f>W29+W28</f>
        <v>158949</v>
      </c>
      <c r="X30" s="67"/>
      <c r="Y30" s="67"/>
      <c r="AB30" s="15"/>
    </row>
    <row r="31" spans="1:29" ht="15" customHeight="1" x14ac:dyDescent="0.25">
      <c r="A31" s="87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9"/>
      <c r="T31" s="52" t="s">
        <v>52</v>
      </c>
      <c r="U31" s="52"/>
      <c r="V31" s="52"/>
      <c r="W31" s="52"/>
      <c r="X31" s="52"/>
      <c r="Y31" s="52"/>
    </row>
    <row r="32" spans="1:29" ht="12.75" customHeight="1" x14ac:dyDescent="0.25">
      <c r="A32" s="87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9"/>
      <c r="T32" s="69"/>
      <c r="U32" s="70"/>
      <c r="V32" s="70"/>
      <c r="W32" s="70"/>
      <c r="X32" s="70"/>
      <c r="Y32" s="71"/>
    </row>
    <row r="33" spans="1:28" ht="10.5" customHeight="1" x14ac:dyDescent="0.25">
      <c r="A33" s="87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9"/>
      <c r="T33" s="72"/>
      <c r="U33" s="73"/>
      <c r="V33" s="73"/>
      <c r="W33" s="73"/>
      <c r="X33" s="73"/>
      <c r="Y33" s="74"/>
    </row>
    <row r="34" spans="1:28" ht="12.75" customHeight="1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9"/>
      <c r="T34" s="72"/>
      <c r="U34" s="73"/>
      <c r="V34" s="73"/>
      <c r="W34" s="73"/>
      <c r="X34" s="73"/>
      <c r="Y34" s="74"/>
    </row>
    <row r="35" spans="1:28" ht="9" customHeight="1" x14ac:dyDescent="0.25">
      <c r="A35" s="87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9"/>
      <c r="T35" s="72"/>
      <c r="U35" s="73"/>
      <c r="V35" s="73"/>
      <c r="W35" s="73"/>
      <c r="X35" s="73"/>
      <c r="Y35" s="74"/>
    </row>
    <row r="36" spans="1:28" ht="9" customHeight="1" x14ac:dyDescent="0.25">
      <c r="A36" s="9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2"/>
      <c r="T36" s="75"/>
      <c r="U36" s="76"/>
      <c r="V36" s="76"/>
      <c r="W36" s="76"/>
      <c r="X36" s="76"/>
      <c r="Y36" s="77"/>
    </row>
    <row r="37" spans="1:28" ht="15" hidden="1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78" t="s">
        <v>53</v>
      </c>
      <c r="U37" s="79"/>
      <c r="V37" s="79"/>
      <c r="W37" s="79"/>
      <c r="X37" s="79"/>
      <c r="Y37" s="80"/>
    </row>
    <row r="38" spans="1:28" ht="15" customHeight="1" x14ac:dyDescent="0.25">
      <c r="A38" s="95" t="s">
        <v>54</v>
      </c>
      <c r="B38" s="96"/>
      <c r="C38" s="96"/>
      <c r="D38" s="103" t="s">
        <v>55</v>
      </c>
      <c r="E38" s="103"/>
      <c r="F38" s="104"/>
      <c r="G38" s="93"/>
      <c r="H38" s="94"/>
      <c r="I38" s="105" t="s">
        <v>56</v>
      </c>
      <c r="J38" s="103"/>
      <c r="K38" s="103"/>
      <c r="L38" s="104"/>
      <c r="M38" s="106"/>
      <c r="N38" s="107"/>
      <c r="O38" s="105" t="s">
        <v>57</v>
      </c>
      <c r="P38" s="103"/>
      <c r="Q38" s="104"/>
      <c r="R38" s="93" t="s">
        <v>37</v>
      </c>
      <c r="S38" s="94"/>
      <c r="T38" s="37" t="s">
        <v>58</v>
      </c>
      <c r="U38" s="52"/>
      <c r="V38" s="52"/>
      <c r="W38" s="52"/>
      <c r="X38" s="52"/>
      <c r="Y38" s="52"/>
    </row>
    <row r="39" spans="1:28" ht="15" customHeight="1" x14ac:dyDescent="0.25">
      <c r="A39" s="95" t="s">
        <v>59</v>
      </c>
      <c r="B39" s="96"/>
      <c r="C39" s="96"/>
      <c r="D39" s="96"/>
      <c r="E39" s="96"/>
      <c r="F39" s="96"/>
      <c r="G39" s="96"/>
      <c r="H39" s="97" t="s">
        <v>60</v>
      </c>
      <c r="I39" s="98"/>
      <c r="J39" s="7"/>
      <c r="K39" s="99"/>
      <c r="L39" s="100"/>
      <c r="M39" s="100"/>
      <c r="N39" s="100"/>
      <c r="O39" s="100"/>
      <c r="P39" s="100"/>
      <c r="Q39" s="96" t="s">
        <v>61</v>
      </c>
      <c r="R39" s="96"/>
      <c r="S39" s="7"/>
      <c r="T39" s="70"/>
      <c r="U39" s="70"/>
      <c r="V39" s="70"/>
      <c r="W39" s="70"/>
      <c r="X39" s="70"/>
      <c r="Y39" s="71"/>
    </row>
    <row r="40" spans="1:28" ht="15" customHeight="1" x14ac:dyDescent="0.25">
      <c r="A40" s="8" t="s">
        <v>62</v>
      </c>
      <c r="B40" s="9"/>
      <c r="D40" s="101" t="s">
        <v>63</v>
      </c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2"/>
      <c r="T40" s="76"/>
      <c r="U40" s="76"/>
      <c r="V40" s="76"/>
      <c r="W40" s="76"/>
      <c r="X40" s="76"/>
      <c r="Y40" s="77"/>
    </row>
    <row r="41" spans="1:28" ht="15" customHeight="1" x14ac:dyDescent="0.25">
      <c r="A41" s="45" t="s">
        <v>64</v>
      </c>
      <c r="B41" s="45"/>
      <c r="C41" s="45"/>
      <c r="D41" s="45"/>
      <c r="E41" s="45"/>
      <c r="F41" s="45"/>
      <c r="G41" s="45"/>
      <c r="H41" s="45" t="s">
        <v>65</v>
      </c>
      <c r="I41" s="45"/>
      <c r="J41" s="45"/>
      <c r="K41" s="45"/>
      <c r="L41" s="45"/>
      <c r="M41" s="45" t="s">
        <v>66</v>
      </c>
      <c r="N41" s="45"/>
      <c r="O41" s="45"/>
      <c r="P41" s="45"/>
      <c r="Q41" s="45"/>
      <c r="R41" s="45"/>
      <c r="S41" s="45" t="s">
        <v>67</v>
      </c>
      <c r="T41" s="52"/>
      <c r="U41" s="52"/>
      <c r="V41" s="52"/>
      <c r="W41" s="52"/>
      <c r="X41" s="52"/>
      <c r="Y41" s="52"/>
    </row>
    <row r="42" spans="1:28" ht="21" customHeight="1" x14ac:dyDescent="0.25">
      <c r="A42" s="110"/>
      <c r="B42" s="110"/>
      <c r="C42" s="110"/>
      <c r="D42" s="110"/>
      <c r="E42" s="110"/>
      <c r="F42" s="110"/>
      <c r="G42" s="110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</row>
    <row r="43" spans="1:28" ht="15" customHeight="1" x14ac:dyDescent="0.25">
      <c r="A43" s="10"/>
      <c r="B43" s="10"/>
      <c r="C43" s="10"/>
      <c r="D43" s="10"/>
      <c r="E43" s="10"/>
      <c r="F43" s="10"/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8" ht="20.100000000000001" customHeight="1" x14ac:dyDescent="0.25">
      <c r="S44" s="108"/>
      <c r="T44" s="108"/>
      <c r="U44" s="108"/>
      <c r="W44" s="109"/>
      <c r="X44" s="109"/>
      <c r="Y44" s="109"/>
      <c r="AB44" s="16"/>
    </row>
    <row r="46" spans="1:28" ht="20.100000000000001" customHeight="1" x14ac:dyDescent="0.25">
      <c r="S46" s="108"/>
      <c r="T46" s="108"/>
      <c r="U46" s="108"/>
      <c r="W46" s="109"/>
      <c r="X46" s="109"/>
      <c r="Y46" s="109"/>
    </row>
  </sheetData>
  <mergeCells count="133">
    <mergeCell ref="S44:U44"/>
    <mergeCell ref="W44:Y44"/>
    <mergeCell ref="S46:U46"/>
    <mergeCell ref="W46:Y46"/>
    <mergeCell ref="A41:G41"/>
    <mergeCell ref="H41:L41"/>
    <mergeCell ref="M41:R41"/>
    <mergeCell ref="S41:Y41"/>
    <mergeCell ref="A42:G42"/>
    <mergeCell ref="H42:L42"/>
    <mergeCell ref="M42:R42"/>
    <mergeCell ref="S42:Y42"/>
    <mergeCell ref="R38:S38"/>
    <mergeCell ref="T38:Y38"/>
    <mergeCell ref="A39:G39"/>
    <mergeCell ref="H39:I39"/>
    <mergeCell ref="K39:P39"/>
    <mergeCell ref="Q39:R39"/>
    <mergeCell ref="T39:Y40"/>
    <mergeCell ref="D40:S40"/>
    <mergeCell ref="A38:C38"/>
    <mergeCell ref="D38:F38"/>
    <mergeCell ref="G38:H38"/>
    <mergeCell ref="I38:L38"/>
    <mergeCell ref="M38:N38"/>
    <mergeCell ref="O38:Q38"/>
    <mergeCell ref="T31:Y31"/>
    <mergeCell ref="T32:Y36"/>
    <mergeCell ref="T37:Y37"/>
    <mergeCell ref="A28:E28"/>
    <mergeCell ref="F28:S28"/>
    <mergeCell ref="T28:V28"/>
    <mergeCell ref="W28:Y28"/>
    <mergeCell ref="A29:S29"/>
    <mergeCell ref="T29:V29"/>
    <mergeCell ref="W29:Y29"/>
    <mergeCell ref="A30:S36"/>
    <mergeCell ref="T30:V30"/>
    <mergeCell ref="W30:Y30"/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16:Y16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 xr:uid="{00000000-0004-0000-0000-000000000000}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F102-E9B8-428D-AB4F-E8A6E9B95D4C}">
  <sheetPr codeName="Hoja3"/>
  <dimension ref="A1:D2"/>
  <sheetViews>
    <sheetView zoomScale="90" zoomScaleNormal="90" workbookViewId="0">
      <selection activeCell="E22" sqref="E22"/>
    </sheetView>
  </sheetViews>
  <sheetFormatPr baseColWidth="10" defaultRowHeight="12" x14ac:dyDescent="0.2"/>
  <cols>
    <col min="1" max="1" width="7.28515625" style="114" bestFit="1" customWidth="1"/>
    <col min="2" max="2" width="8.140625" style="119" bestFit="1" customWidth="1"/>
    <col min="3" max="3" width="69.85546875" style="114" customWidth="1"/>
    <col min="4" max="4" width="14.42578125" style="114" customWidth="1"/>
    <col min="5" max="16384" width="11.42578125" style="114"/>
  </cols>
  <sheetData>
    <row r="1" spans="1:4" ht="12.75" thickBot="1" x14ac:dyDescent="0.25">
      <c r="A1" s="112" t="s">
        <v>82</v>
      </c>
      <c r="B1" s="113" t="s">
        <v>0</v>
      </c>
      <c r="C1" s="112" t="s">
        <v>83</v>
      </c>
      <c r="D1" s="112" t="s">
        <v>84</v>
      </c>
    </row>
    <row r="2" spans="1:4" ht="144.75" thickBot="1" x14ac:dyDescent="0.25">
      <c r="A2" s="115">
        <v>3</v>
      </c>
      <c r="B2" s="116">
        <v>63</v>
      </c>
      <c r="C2" s="117" t="s">
        <v>85</v>
      </c>
      <c r="D2" s="1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Ganada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2021-06-23T18:34:53Z</cp:lastPrinted>
  <dcterms:created xsi:type="dcterms:W3CDTF">2019-11-09T02:47:23Z</dcterms:created>
  <dcterms:modified xsi:type="dcterms:W3CDTF">2021-06-29T17:48:16Z</dcterms:modified>
</cp:coreProperties>
</file>