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ERGIO\Documents\"/>
    </mc:Choice>
  </mc:AlternateContent>
  <xr:revisionPtr revIDLastSave="0" documentId="8_{CCA1C031-63AA-43AD-8CB2-E728A130DF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JM- GDL-" sheetId="20" r:id="rId1"/>
    <sheet name="Tecnica" sheetId="31" r:id="rId2"/>
    <sheet name="Entregas" sheetId="32" r:id="rId3"/>
  </sheets>
  <externalReferences>
    <externalReference r:id="rId4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32" l="1"/>
  <c r="U25" i="20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<sst xmlns="http://schemas.openxmlformats.org/spreadsheetml/2006/main" count="204" uniqueCount="173">
  <si>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</si>
  <si>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</si>
  <si>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</si>
  <si>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</si>
  <si>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</si>
  <si>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</si>
  <si>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</si>
  <si>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</si>
  <si>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</si>
  <si>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</si>
  <si>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</si>
  <si>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</si>
  <si>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</si>
  <si>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</si>
  <si>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</si>
  <si>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</si>
  <si>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</si>
  <si>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</si>
  <si>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</si>
  <si>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</si>
  <si>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</si>
  <si>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</si>
  <si>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</si>
  <si>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</si>
  <si>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</si>
  <si>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</si>
  <si>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</si>
  <si>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</si>
  <si>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</si>
  <si>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</si>
  <si>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</si>
  <si>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</si>
  <si>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</si>
  <si>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</si>
  <si>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</si>
  <si>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</si>
  <si>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</si>
  <si>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</si>
  <si>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</si>
  <si>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</si>
  <si>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</si>
  <si>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</si>
  <si>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</si>
  <si>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</si>
  <si>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</si>
  <si>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</si>
  <si>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</si>
  <si>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</si>
  <si>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</si>
  <si>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</si>
  <si>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</si>
  <si>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</si>
  <si>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</si>
  <si>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</si>
  <si>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</si>
  <si>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</si>
  <si>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</si>
  <si>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</si>
  <si>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</si>
  <si>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</si>
  <si>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</si>
  <si>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</si>
  <si>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</si>
  <si>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</si>
  <si>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</si>
  <si>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</si>
  <si>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</si>
  <si>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</si>
  <si>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</si>
  <si>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Silla Iso Tapizada</t>
  </si>
  <si>
    <t xml:space="preserve">473 735 3400 Ext. 1675 </t>
  </si>
  <si>
    <t>Col. Yerbabuena</t>
  </si>
  <si>
    <t>Guanajuato, Gto</t>
  </si>
  <si>
    <t>Carretera Guanajuato – Puentecillas Km. 9.5</t>
  </si>
  <si>
    <t>GDL-267</t>
  </si>
  <si>
    <t>Instituto Mexicano del Seguro Social</t>
  </si>
  <si>
    <t>PART</t>
  </si>
  <si>
    <t>DESCRIPCIÓN PROPUESTA POR EL LICITANTE</t>
  </si>
  <si>
    <r>
      <rPr>
        <b/>
        <sz val="9"/>
        <color theme="1"/>
        <rFont val="Arial"/>
        <family val="2"/>
      </rPr>
      <t>Clave SAI: 511 814 0127 01 01.</t>
    </r>
    <r>
      <rPr>
        <b/>
        <u/>
        <sz val="9"/>
        <color theme="1"/>
        <rFont val="Arial"/>
        <family val="2"/>
      </rPr>
      <t xml:space="preserve"> Silla fija acojinada apilable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>Dimensiones</t>
    </r>
    <r>
      <rPr>
        <sz val="9"/>
        <color theme="1"/>
        <rFont val="Arial"/>
        <family val="2"/>
      </rPr>
      <t xml:space="preserve">: 41cm x 49cm x 81cm altura total. </t>
    </r>
    <r>
      <rPr>
        <b/>
        <sz val="9"/>
        <color theme="1"/>
        <rFont val="Arial"/>
        <family val="2"/>
      </rPr>
      <t>Estructura</t>
    </r>
    <r>
      <rPr>
        <sz val="9"/>
        <color theme="1"/>
        <rFont val="Arial"/>
        <family val="2"/>
      </rPr>
      <t xml:space="preserve">: fabricada con perfil tubular cuadrado de 3/4” Cal. 18, está formando por 2 asnillas en forma de "U" rolado en frio con dobleces bien alineados y sin deformación para formar las patas, unidas entre sí por medio de refuerzos en tubular cuadrado de 3/4“Cal.18. </t>
    </r>
    <r>
      <rPr>
        <b/>
        <sz val="9"/>
        <color theme="1"/>
        <rFont val="Arial"/>
        <family val="2"/>
      </rPr>
      <t>Ensamblada</t>
    </r>
    <r>
      <rPr>
        <sz val="9"/>
        <color theme="1"/>
        <rFont val="Arial"/>
        <family val="2"/>
      </rPr>
      <t xml:space="preserve"> sin tornillería a base de troqueles con diseño y dimensiones de precisión para que todos los elementos, con tolerancia mínima, que al efectuar la unión, esta garantice la fijación, rigidez y buen acabado, sin filos cortante y rebabas. R</t>
    </r>
    <r>
      <rPr>
        <b/>
        <sz val="9"/>
        <color theme="1"/>
        <rFont val="Arial"/>
        <family val="2"/>
      </rPr>
      <t>egatón</t>
    </r>
    <r>
      <rPr>
        <sz val="9"/>
        <color theme="1"/>
        <rFont val="Arial"/>
        <family val="2"/>
      </rPr>
      <t xml:space="preserve"> de polipropileno de alta densidad, embutido y pegado con adhesivo de contacto. </t>
    </r>
    <r>
      <rPr>
        <b/>
        <sz val="9"/>
        <color theme="1"/>
        <rFont val="Arial"/>
        <family val="2"/>
      </rPr>
      <t>Uniones</t>
    </r>
    <r>
      <rPr>
        <sz val="9"/>
        <color theme="1"/>
        <rFont val="Arial"/>
        <family val="2"/>
      </rPr>
      <t xml:space="preserve">: mediante cordones completos de soldadura de micro alambre tipo M.I.G. perfectamente terminadas, aplicadas en todos los perímetros de contacto libres de escorias ni defectos. </t>
    </r>
    <r>
      <rPr>
        <b/>
        <sz val="9"/>
        <color theme="1"/>
        <rFont val="Arial"/>
        <family val="2"/>
      </rPr>
      <t xml:space="preserve">Acabado: </t>
    </r>
    <r>
      <rPr>
        <sz val="9"/>
        <color theme="1"/>
        <rFont val="Arial"/>
        <family val="2"/>
      </rPr>
      <t xml:space="preserve">Cromado.  </t>
    </r>
    <r>
      <rPr>
        <b/>
        <sz val="9"/>
        <color theme="1"/>
        <rFont val="Arial"/>
        <family val="2"/>
      </rPr>
      <t>Asiento y Respaldo</t>
    </r>
    <r>
      <rPr>
        <sz val="9"/>
        <color theme="1"/>
        <rFont val="Arial"/>
        <family val="2"/>
      </rPr>
      <t xml:space="preserve"> con bastidor de triplay de pino de primera de 12.7mm de espesor elaborado a base de sierra circular con cortes dimensionados y lijado, </t>
    </r>
    <r>
      <rPr>
        <b/>
        <sz val="9"/>
        <color theme="1"/>
        <rFont val="Arial"/>
        <family val="2"/>
      </rPr>
      <t>Acojinamiento</t>
    </r>
    <r>
      <rPr>
        <sz val="9"/>
        <color theme="1"/>
        <rFont val="Arial"/>
        <family val="2"/>
      </rPr>
      <t xml:space="preserve"> de hule espuma de poliuretano de 24 kg/m de densidad, tapizado en vinipiel color negro. </t>
    </r>
    <r>
      <rPr>
        <b/>
        <sz val="9"/>
        <color theme="1"/>
        <rFont val="Arial"/>
        <family val="2"/>
      </rPr>
      <t>Empaque</t>
    </r>
    <r>
      <rPr>
        <sz val="9"/>
        <color theme="1"/>
        <rFont val="Arial"/>
        <family val="2"/>
      </rPr>
      <t xml:space="preserve">: la silla se entregará armada y protegida con vitafil y cartón corrugado. </t>
    </r>
    <r>
      <rPr>
        <b/>
        <sz val="9"/>
        <color theme="1"/>
        <rFont val="Arial"/>
        <family val="2"/>
      </rPr>
      <t>Tolerancia</t>
    </r>
    <r>
      <rPr>
        <sz val="9"/>
        <color theme="1"/>
        <rFont val="Arial"/>
        <family val="2"/>
      </rPr>
      <t xml:space="preserve"> de +/- 1cm. Nota general: las dimensiones consignadas son las nominales. </t>
    </r>
    <r>
      <rPr>
        <b/>
        <sz val="9"/>
        <color theme="1"/>
        <rFont val="Arial"/>
        <family val="2"/>
      </rPr>
      <t>Marca</t>
    </r>
    <r>
      <rPr>
        <sz val="9"/>
        <color theme="1"/>
        <rFont val="Arial"/>
        <family val="2"/>
      </rPr>
      <t xml:space="preserve">: Pizarrones Guadalajara, </t>
    </r>
    <r>
      <rPr>
        <b/>
        <sz val="9"/>
        <color theme="1"/>
        <rFont val="Arial"/>
        <family val="2"/>
      </rPr>
      <t>Modelo</t>
    </r>
    <r>
      <rPr>
        <sz val="9"/>
        <color theme="1"/>
        <rFont val="Arial"/>
        <family val="2"/>
      </rPr>
      <t xml:space="preserve">: Silla visita tipo Capfce. </t>
    </r>
    <r>
      <rPr>
        <b/>
        <sz val="9"/>
        <color theme="1"/>
        <rFont val="Arial"/>
        <family val="2"/>
      </rPr>
      <t>Procedencia</t>
    </r>
    <r>
      <rPr>
        <sz val="9"/>
        <color theme="1"/>
        <rFont val="Arial"/>
        <family val="2"/>
      </rPr>
      <t xml:space="preserve">: México. </t>
    </r>
    <r>
      <rPr>
        <b/>
        <sz val="9"/>
        <color theme="1"/>
        <rFont val="Arial"/>
        <family val="2"/>
      </rPr>
      <t>Garantía</t>
    </r>
    <r>
      <rPr>
        <sz val="9"/>
        <color theme="1"/>
        <rFont val="Arial"/>
        <family val="2"/>
      </rPr>
      <t xml:space="preserve">: 24 meses contra defectos de fabricación y/o vicios ocultos. </t>
    </r>
    <r>
      <rPr>
        <b/>
        <sz val="9"/>
        <color theme="1"/>
        <rFont val="Arial"/>
        <family val="2"/>
      </rPr>
      <t>Fabricado</t>
    </r>
    <r>
      <rPr>
        <sz val="9"/>
        <color theme="1"/>
        <rFont val="Arial"/>
        <family val="2"/>
      </rPr>
      <t xml:space="preserve"> bajos normas de calidad: </t>
    </r>
    <r>
      <rPr>
        <b/>
        <sz val="9"/>
        <color theme="1"/>
        <rFont val="Arial"/>
        <family val="2"/>
      </rPr>
      <t>ISO 9001:2015</t>
    </r>
  </si>
  <si>
    <t>Entregar en apego a muestra</t>
  </si>
  <si>
    <t>Medidas: 41cm x 49cm x 81cm alto</t>
  </si>
  <si>
    <r>
      <rPr>
        <b/>
        <u/>
        <sz val="10"/>
        <color theme="1"/>
        <rFont val="Arial"/>
        <family val="2"/>
      </rPr>
      <t>Silla fija acojinada apilabl</t>
    </r>
    <r>
      <rPr>
        <sz val="10"/>
        <color theme="1"/>
        <rFont val="Arial"/>
        <family val="2"/>
      </rPr>
      <t xml:space="preserve">e.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: tubular cuadrado de 3/4” Cal. 18, asnillas en forma de "U" para patas, unidas  por refuerzos. </t>
    </r>
    <r>
      <rPr>
        <b/>
        <sz val="10"/>
        <color theme="1"/>
        <rFont val="Arial"/>
        <family val="2"/>
      </rPr>
      <t>Regatón</t>
    </r>
    <r>
      <rPr>
        <sz val="10"/>
        <color theme="1"/>
        <rFont val="Arial"/>
        <family val="2"/>
      </rPr>
      <t xml:space="preserve"> de polipropileno  </t>
    </r>
    <r>
      <rPr>
        <b/>
        <sz val="10"/>
        <color theme="1"/>
        <rFont val="Arial"/>
        <family val="2"/>
      </rPr>
      <t>Acabado</t>
    </r>
    <r>
      <rPr>
        <sz val="10"/>
        <color theme="1"/>
        <rFont val="Arial"/>
        <family val="2"/>
      </rPr>
      <t xml:space="preserve">: </t>
    </r>
    <r>
      <rPr>
        <b/>
        <u/>
        <sz val="10"/>
        <color rgb="FFFF0000"/>
        <rFont val="Arial"/>
        <family val="2"/>
      </rPr>
      <t>Cromado</t>
    </r>
    <r>
      <rPr>
        <sz val="10"/>
        <color theme="1"/>
        <rFont val="Arial"/>
        <family val="2"/>
      </rPr>
      <t xml:space="preserve">.  Asiento y Respaldo  triplay de pino de primera de 12.7mm </t>
    </r>
    <r>
      <rPr>
        <b/>
        <sz val="10"/>
        <color theme="1"/>
        <rFont val="Arial"/>
        <family val="2"/>
      </rPr>
      <t xml:space="preserve">Acojinamiento: </t>
    </r>
    <r>
      <rPr>
        <sz val="10"/>
        <color theme="1"/>
        <rFont val="Arial"/>
        <family val="2"/>
      </rPr>
      <t>hule espuma de poliuretano de 24 kg/m de densidad, tapizado en vinipiel color negro. Tolerancia de +/- 1cm</t>
    </r>
  </si>
  <si>
    <t>Un Millon, Seiscientos Veinte y Seis Mil, Quinientos Cincuenta y Dos pesos 00/100 M.N.</t>
  </si>
  <si>
    <r>
      <t>Se debe programar las entregas</t>
    </r>
    <r>
      <rPr>
        <b/>
        <sz val="10"/>
        <color rgb="FFFF0000"/>
        <rFont val="Arial"/>
        <family val="2"/>
      </rPr>
      <t xml:space="preserve"> 28 entregas</t>
    </r>
  </si>
  <si>
    <t>LUGAR DE ENTREGA</t>
  </si>
  <si>
    <t>DOMICILIO</t>
  </si>
  <si>
    <t>RESPONSABLE</t>
  </si>
  <si>
    <t>SILLAS APILABLES</t>
  </si>
  <si>
    <t>HGP 3 A</t>
  </si>
  <si>
    <t>Av. I.P.N. S/N , Esq. Eje 4 Norte Fortuna, Col. Magdalena de las Salinas C.P. 07760.  Alcaldía Gustavo A. Madero. Ciudad de México.</t>
  </si>
  <si>
    <t>Dr. German Tadeo Hernandez Amador</t>
  </si>
  <si>
    <t>Planta baja</t>
  </si>
  <si>
    <t>HGZ No. 24</t>
  </si>
  <si>
    <t>Av. Insurgentes Norte No. 1322, Col. Magdalena de las Salinas C.P. 07760 Alcaldía Gustavo A. Madero. Ciudad de México.</t>
  </si>
  <si>
    <t>Dr. Ricardo E. Aguilar Vargas.</t>
  </si>
  <si>
    <t>HGZ No. 27</t>
  </si>
  <si>
    <t>Calle Lerdo S/N esq. Manuel González No. 311, Unidad Nonoalco Tlatelolco, Alcaldía Cuauhtémoc, C.P. 06900. Ciudad de México.</t>
  </si>
  <si>
    <t>Dr. Juan José Palma Herrera.</t>
  </si>
  <si>
    <t>HGZ/UMF No. 29</t>
  </si>
  <si>
    <t xml:space="preserve">Av. 510 No. 100 Col. Unidad de San Juan Aragón CP 07920  Alcaldía Gustavo A. Madero Ciudad de México. </t>
  </si>
  <si>
    <t>Dr. Oscar Hector Robles Robles</t>
  </si>
  <si>
    <t>HGZ No. 48</t>
  </si>
  <si>
    <t>Calle Campo Grijalba No. 300  Col. Ampliación Petrolera; C.P. 02470 Alcaldía  Azcapotzalco.</t>
  </si>
  <si>
    <t>Dr. Eduardo Espino López</t>
  </si>
  <si>
    <t>UMF 2</t>
  </si>
  <si>
    <t>Sor Juana Inés de la Cruz No. 81; Col. Santa Ma. La Rivera C.P. 06400; Alcaldía Cuauhtémoc; Ciuidad de México</t>
  </si>
  <si>
    <t>Dr. Israel Perez Reyes</t>
  </si>
  <si>
    <t>UMF 3</t>
  </si>
  <si>
    <t>Calle Oriente 91 No. 3498 Esq. Nte. 70 A; Col. La Joya;C.P. 07860; Alcaldía Gustavo A. Madero; Ciudad de México.</t>
  </si>
  <si>
    <t>Dra. Deyanira Gutierrez Sanchez</t>
  </si>
  <si>
    <t>UMF 5</t>
  </si>
  <si>
    <t>Av. Marina Nacional  esq. Mariano Escobedo; Col. Anáhuac; C.P. 11320; Alcaldía Miguel Hidalgo; Ciudad de México.</t>
  </si>
  <si>
    <t>Dr. Marco Antonio Lazcano Rojas</t>
  </si>
  <si>
    <t>UMF 6</t>
  </si>
  <si>
    <t>Av. Circunvalación esq. Corregidora; Col. Merced Balbuena; C.P. 15810; Alcaldía Venustiano Carranza; Ciudad de México.</t>
  </si>
  <si>
    <t>Dra.  Ana Alejandra Ávila Acosta</t>
  </si>
  <si>
    <t>UMF 11</t>
  </si>
  <si>
    <t>Caruso Esq. León Cavalo No. 302  Col. Vallejo; C.P. 07570; Alcaldía Gustavo A. Madero; Ciudad de México.</t>
  </si>
  <si>
    <t>Dra.  Julia Elizabeth Vazquez Castillo</t>
  </si>
  <si>
    <t xml:space="preserve"> UMF 13</t>
  </si>
  <si>
    <t>Reforma No. 6 entre Hidalgo y Aztecas Col. Azcapotzalco C.P. 02000, Alcaldía  Azcapotzalco, Ciudad de México.</t>
  </si>
  <si>
    <t xml:space="preserve">Dr. José Omar Cordova Uribe  </t>
  </si>
  <si>
    <t>UMF 14</t>
  </si>
  <si>
    <t>Blvd. Puerto Aéreo No. 88 Col. Moctezuma, C.P. 15500, Alcaldía Venustiano Carranza, Ciudad de México.</t>
  </si>
  <si>
    <t>Dr. Andres León Santa Maria</t>
  </si>
  <si>
    <t>UMF 16</t>
  </si>
  <si>
    <t>Fco. González Bocanegra No.10 Col. Guerrero C.P. 06900 Alcaldía Cuauhtemoc Ciudad de México.</t>
  </si>
  <si>
    <t>Dra. Margarita Buendia Najera</t>
  </si>
  <si>
    <t>UMF 17</t>
  </si>
  <si>
    <t>Calz. Legaría 354 Esq. Gran Oso y Cerrada de Ximilpa Col. Pensil C.P. 11430 Alcaldía  Miguel Hidalgo Ciudad de México</t>
  </si>
  <si>
    <t>Dra. Nora Zarate Reyes</t>
  </si>
  <si>
    <t>UMF 20</t>
  </si>
  <si>
    <t xml:space="preserve"> Calz. Vallejo 675 Col. Vallejo C.P. 07760 Alcaldía Gustavo A. Madero Ciudad de México</t>
  </si>
  <si>
    <t>Dr. Miguel Alfredo Zurita Muñoz</t>
  </si>
  <si>
    <t>UMF 23</t>
  </si>
  <si>
    <t>Av. San Juan de Aragón No.311 Col. San Pedro el Chico C.P. 07480 Alcaldía Gustavo A. Madero Ciudad de México</t>
  </si>
  <si>
    <t>Dr. Jorge Carlos paredes Barrientos</t>
  </si>
  <si>
    <t>UMF 33</t>
  </si>
  <si>
    <t>Avenida Culturas esq. Renacimiento Col. El Rosario C.P. 02430 Alcaldía Azcapotzalco Ciudad de México.</t>
  </si>
  <si>
    <t>Dra. Gloria Garnica Resendiz</t>
  </si>
  <si>
    <t>UMF 34</t>
  </si>
  <si>
    <t>Av. México y Calle 2 Col. Agrícola Pantitlan C.P. 08100 Alcaldía Iztacalco Ciudad de México</t>
  </si>
  <si>
    <t>Dra. Mariela Garcia Urrea</t>
  </si>
  <si>
    <t>UMF 35</t>
  </si>
  <si>
    <t>Calle 7 No. 2000 Col. Pantitlan C.P. 08100 Alcaldía Azcapotzalco Ciudad de México</t>
  </si>
  <si>
    <t>Dra. Fátima Aguilar Morales</t>
  </si>
  <si>
    <t>UMF 36</t>
  </si>
  <si>
    <t>Cerrada 5 de Mayo S/N Col. Atzacoalco C.P. 07040 Alcaldía Gustavo A. Madero Ciudad de México</t>
  </si>
  <si>
    <t xml:space="preserve">Dra. Vanessa Lucero Rodriguez Aviles </t>
  </si>
  <si>
    <t>UMF 37</t>
  </si>
  <si>
    <t>Calz. Legaría 354 Esq. Gran Oso y Cerrada de Ximilpa Col. Pensil  C.P. 11430 Alcaldía  Miguel Hidalgo Ciudad de México</t>
  </si>
  <si>
    <t>Dr. Hector Ruiz Sanchez</t>
  </si>
  <si>
    <t>UMF 40</t>
  </si>
  <si>
    <t>Calz. Vallejo 675 Col. Vallejo C.P. 07760 Alcaldía Gustavo A. Madero Ciudad de México</t>
  </si>
  <si>
    <t>Dra.  Angélica Manuela Cerón García</t>
  </si>
  <si>
    <t>UMF 41</t>
  </si>
  <si>
    <t>Eje 4 Norte Fortuna Esq. Río Bamba Col. Magdalena de las S alinas C.P. 07760 Alcaldía Gustavo A. Madero Ciudad de México</t>
  </si>
  <si>
    <t>Dr.  Edgar Ernesto Avila Jimenez</t>
  </si>
  <si>
    <t>UMF 44</t>
  </si>
  <si>
    <t>Avenida Culturas esq. Renacimiento Col. El Rosario  C.P. 02430 Alcaldía Azcapotzalco</t>
  </si>
  <si>
    <t>Dr. Antonio Eduardo Bautista Cortez</t>
  </si>
  <si>
    <t>UMF 49</t>
  </si>
  <si>
    <t>Calzada Chalma la Villa S/N Col. El ArbolilloC.P. 07740 Alcaldía Azcapotzalco Ciudad de México</t>
  </si>
  <si>
    <t>Dra. Maria del Carmen Jimenez Gomez</t>
  </si>
  <si>
    <t>UMF 94</t>
  </si>
  <si>
    <t>Cam. Antiguo San Juan de Aragón No. 235 Col. Casas Alemán C.P. 07580 Alcaldía Gustavo A. Madero Ciudad de México</t>
  </si>
  <si>
    <t xml:space="preserve">Dr. Sergio Alberto León Angeles . </t>
  </si>
  <si>
    <t xml:space="preserve"> UMF 120 </t>
  </si>
  <si>
    <t>Calzada Ignacio Zaragoza 1840 Col. Juan Escutia C.P. 09100 Alcaldía Iztapalapa. Ciudad de México.</t>
  </si>
  <si>
    <t>Dr. Luis Alvaro Nogales Oseguera.</t>
  </si>
  <si>
    <t>UDCE LA RAZA</t>
  </si>
  <si>
    <t xml:space="preserve">Calle seris s/n, col. La Raza C.P. 2990 Alcaldía Azcapotzalco
Ciudad de México </t>
  </si>
  <si>
    <t>Dra.  Sandra Alvarado Romero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</si>
</sst>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u/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color rgb="FFFF0000"/>
      <name val="Arial"/>
      <family val="2"/>
    </font>
    <font>
      <b/>
      <sz val="9"/>
      <name val="Arial"/>
      <family val="2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2" fillId="0" borderId="0" xfId="0" applyFont="1"/>
    <xf numFmtId="0" fontId="18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9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3" fillId="4" borderId="18" xfId="0" applyFont="1" applyFill="1" applyBorder="1" applyAlignment="1">
      <alignment horizontal="center" vertical="center" wrapText="1"/>
    </xf>
    <xf numFmtId="0" fontId="20" fillId="4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3" fillId="6" borderId="18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left" vertical="top" wrapText="1"/>
    </xf>
    <xf numFmtId="0" fontId="2" fillId="6" borderId="18" xfId="0" applyFont="1" applyFill="1" applyBorder="1" applyAlignment="1">
      <alignment horizontal="center" vertical="center" wrapText="1"/>
    </xf>
    <xf numFmtId="0" fontId="24" fillId="6" borderId="18" xfId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123825</xdr:colOff>
      <xdr:row>24</xdr:row>
      <xdr:rowOff>885826</xdr:rowOff>
    </xdr:from>
    <xdr:to>
      <xdr:col>8</xdr:col>
      <xdr:colOff>0</xdr:colOff>
      <xdr:row>25</xdr:row>
      <xdr:rowOff>295276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0B67EB-240B-4C41-BE7B-3A753417759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43501"/>
          <a:ext cx="866775" cy="1104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76201</xdr:rowOff>
    </xdr:from>
    <xdr:to>
      <xdr:col>4</xdr:col>
      <xdr:colOff>638492</xdr:colOff>
      <xdr:row>39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0845BE-6BE6-4912-A70D-7DBE84F9A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4676776"/>
          <a:ext cx="6610666" cy="5019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19052</xdr:colOff>
      <xdr:row>1</xdr:row>
      <xdr:rowOff>76200</xdr:rowOff>
    </xdr:from>
    <xdr:to>
      <xdr:col>5</xdr:col>
      <xdr:colOff>276225</xdr:colOff>
      <xdr:row>1</xdr:row>
      <xdr:rowOff>3095625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D5C66D-A04B-45C1-8784-FED1B3AED62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7" y="238125"/>
          <a:ext cx="1781173" cy="3019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onatihu.ortiz@imss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abSelected="1" zoomScaleNormal="100" workbookViewId="0">
      <selection activeCell="A21" sqref="A21:K21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73" t="s">
        <v>4</v>
      </c>
      <c r="H1" s="24"/>
      <c r="I1" s="74" t="s">
        <v>68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57" t="s">
        <v>5</v>
      </c>
      <c r="U1" s="57"/>
      <c r="V1" s="74" t="s">
        <v>74</v>
      </c>
      <c r="W1" s="74"/>
      <c r="X1" s="74"/>
      <c r="Y1" s="74"/>
    </row>
    <row r="2" spans="1:25" ht="35.25" customHeight="1" x14ac:dyDescent="0.25">
      <c r="A2" s="13"/>
      <c r="B2" s="13"/>
      <c r="C2" s="13"/>
      <c r="D2" s="13"/>
      <c r="E2" s="13"/>
      <c r="F2" s="13"/>
      <c r="G2" s="73" t="s">
        <v>6</v>
      </c>
      <c r="H2" s="75"/>
      <c r="I2" s="75"/>
      <c r="J2" s="75"/>
      <c r="K2" s="24"/>
      <c r="L2" s="13" t="s">
        <v>7</v>
      </c>
      <c r="M2" s="13"/>
      <c r="N2" s="13"/>
      <c r="O2" s="13"/>
      <c r="P2" s="13"/>
      <c r="Q2" s="13"/>
      <c r="R2" s="13"/>
      <c r="S2" s="13"/>
      <c r="T2" s="57"/>
      <c r="U2" s="57"/>
      <c r="V2" s="74"/>
      <c r="W2" s="74"/>
      <c r="X2" s="74"/>
      <c r="Y2" s="74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78" t="s">
        <v>8</v>
      </c>
      <c r="B4" s="79"/>
      <c r="C4" s="79"/>
      <c r="D4" s="79"/>
      <c r="E4" s="79"/>
      <c r="F4" s="80"/>
      <c r="G4" s="81" t="s">
        <v>9</v>
      </c>
      <c r="H4" s="82"/>
      <c r="I4" s="82"/>
      <c r="J4" s="82"/>
      <c r="K4" s="81" t="s">
        <v>10</v>
      </c>
      <c r="L4" s="82"/>
      <c r="M4" s="82"/>
      <c r="N4" s="82"/>
      <c r="O4" s="83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4">
        <v>44498</v>
      </c>
      <c r="B5" s="85"/>
      <c r="C5" s="85"/>
      <c r="D5" s="85"/>
      <c r="E5" s="85"/>
      <c r="F5" s="86"/>
      <c r="G5" s="87"/>
      <c r="H5" s="88"/>
      <c r="I5" s="88"/>
      <c r="J5" s="89"/>
      <c r="K5" s="90" t="s">
        <v>74</v>
      </c>
      <c r="L5" s="91"/>
      <c r="M5" s="91"/>
      <c r="N5" s="91"/>
      <c r="O5" s="92"/>
      <c r="P5" s="93"/>
      <c r="Q5" s="94"/>
      <c r="R5" s="94"/>
      <c r="S5" s="94"/>
      <c r="T5" s="94"/>
      <c r="U5" s="94"/>
      <c r="V5" s="94"/>
      <c r="W5" s="94"/>
      <c r="X5" s="94"/>
      <c r="Y5" s="95"/>
    </row>
    <row r="6" spans="1:25" ht="15.75" customHeight="1" x14ac:dyDescent="0.25">
      <c r="A6" s="18" t="s">
        <v>12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12.75" customHeight="1" x14ac:dyDescent="0.25">
      <c r="A7" s="42" t="s">
        <v>13</v>
      </c>
      <c r="B7" s="42"/>
      <c r="C7" s="77" t="s">
        <v>75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</row>
    <row r="8" spans="1:25" ht="12.75" x14ac:dyDescent="0.25">
      <c r="A8" s="42" t="s">
        <v>14</v>
      </c>
      <c r="B8" s="42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5" t="s">
        <v>15</v>
      </c>
      <c r="P8" s="13">
        <v>36250</v>
      </c>
      <c r="Q8" s="13"/>
      <c r="R8" s="13"/>
      <c r="S8" s="42" t="s">
        <v>16</v>
      </c>
      <c r="T8" s="42"/>
      <c r="U8" s="42"/>
      <c r="V8" s="71" t="s">
        <v>17</v>
      </c>
      <c r="W8" s="71"/>
      <c r="X8" s="71"/>
      <c r="Y8" s="71"/>
    </row>
    <row r="9" spans="1:25" ht="12.75" x14ac:dyDescent="0.25">
      <c r="A9" s="61" t="s">
        <v>18</v>
      </c>
      <c r="B9" s="61"/>
      <c r="C9" s="71" t="s">
        <v>73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6" t="s">
        <v>19</v>
      </c>
      <c r="T9" s="76"/>
      <c r="U9" s="76"/>
      <c r="V9" s="71" t="s">
        <v>20</v>
      </c>
      <c r="W9" s="71"/>
      <c r="X9" s="71"/>
      <c r="Y9" s="71"/>
    </row>
    <row r="10" spans="1:25" ht="12.75" x14ac:dyDescent="0.25">
      <c r="A10" s="42" t="s">
        <v>21</v>
      </c>
      <c r="B10" s="42"/>
      <c r="C10" s="71" t="s">
        <v>71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42" t="s">
        <v>22</v>
      </c>
      <c r="T10" s="42"/>
      <c r="U10" s="42"/>
      <c r="V10" s="74" t="s">
        <v>23</v>
      </c>
      <c r="W10" s="74"/>
      <c r="X10" s="74"/>
      <c r="Y10" s="74"/>
    </row>
    <row r="11" spans="1:25" ht="12.75" customHeight="1" x14ac:dyDescent="0.25">
      <c r="A11" s="42" t="s">
        <v>24</v>
      </c>
      <c r="B11" s="42"/>
      <c r="C11" s="71" t="s">
        <v>72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0" t="s">
        <v>25</v>
      </c>
      <c r="T11" s="70"/>
      <c r="U11" s="70"/>
      <c r="V11" s="71" t="s">
        <v>26</v>
      </c>
      <c r="W11" s="71"/>
      <c r="X11" s="71"/>
      <c r="Y11" s="71"/>
    </row>
    <row r="12" spans="1:25" ht="12.75" customHeight="1" x14ac:dyDescent="0.25">
      <c r="A12" s="42" t="s">
        <v>27</v>
      </c>
      <c r="B12" s="42"/>
      <c r="C12" s="71" t="s">
        <v>70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0" t="s">
        <v>28</v>
      </c>
      <c r="T12" s="70"/>
      <c r="U12" s="70"/>
      <c r="V12" s="71" t="s">
        <v>29</v>
      </c>
      <c r="W12" s="71"/>
      <c r="X12" s="71"/>
      <c r="Y12" s="71"/>
    </row>
    <row r="13" spans="1:25" ht="15" x14ac:dyDescent="0.25">
      <c r="A13" s="42" t="s">
        <v>30</v>
      </c>
      <c r="B13" s="42"/>
      <c r="C13" s="96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8"/>
      <c r="T13" s="99"/>
      <c r="U13" s="100"/>
      <c r="V13" s="71"/>
      <c r="W13" s="71"/>
      <c r="X13" s="71"/>
      <c r="Y13" s="71"/>
    </row>
    <row r="14" spans="1:25" ht="12.75" x14ac:dyDescent="0.25">
      <c r="A14" s="19" t="s">
        <v>31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 t="s">
        <v>32</v>
      </c>
      <c r="V14" s="19"/>
      <c r="W14" s="19"/>
      <c r="X14" s="19"/>
      <c r="Y14" s="19"/>
    </row>
    <row r="15" spans="1:25" ht="12.75" x14ac:dyDescent="0.25">
      <c r="A15" s="61" t="s">
        <v>18</v>
      </c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19" t="s">
        <v>33</v>
      </c>
      <c r="V15" s="19"/>
      <c r="W15" s="19"/>
      <c r="X15" s="19"/>
      <c r="Y15" s="19"/>
    </row>
    <row r="16" spans="1:25" ht="15.75" x14ac:dyDescent="0.25">
      <c r="A16" s="61"/>
      <c r="B16" s="61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3" t="s">
        <v>37</v>
      </c>
      <c r="V16" s="63"/>
      <c r="W16" s="63"/>
      <c r="X16" s="63"/>
      <c r="Y16" s="63"/>
    </row>
    <row r="17" spans="1:29" ht="12.75" x14ac:dyDescent="0.25">
      <c r="A17" s="42" t="s">
        <v>21</v>
      </c>
      <c r="B17" s="42"/>
      <c r="C17" s="48" t="s">
        <v>83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60" t="s">
        <v>34</v>
      </c>
      <c r="V17" s="60"/>
      <c r="W17" s="60"/>
      <c r="X17" s="60"/>
      <c r="Y17" s="60"/>
    </row>
    <row r="18" spans="1:29" ht="9" customHeight="1" x14ac:dyDescent="0.25">
      <c r="A18" s="42"/>
      <c r="B18" s="42"/>
      <c r="C18" s="64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6"/>
      <c r="U18" s="63"/>
      <c r="V18" s="63"/>
      <c r="W18" s="63"/>
      <c r="X18" s="63"/>
      <c r="Y18" s="63"/>
    </row>
    <row r="19" spans="1:29" ht="12.75" x14ac:dyDescent="0.25">
      <c r="A19" s="70" t="s">
        <v>35</v>
      </c>
      <c r="B19" s="70"/>
      <c r="C19" s="6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6"/>
      <c r="U19" s="72" t="s">
        <v>36</v>
      </c>
      <c r="V19" s="72"/>
      <c r="W19" s="72"/>
      <c r="X19" s="72"/>
      <c r="Y19" s="72"/>
    </row>
    <row r="20" spans="1:29" ht="15.75" x14ac:dyDescent="0.25">
      <c r="A20" s="70"/>
      <c r="B20" s="70"/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9"/>
      <c r="U20" s="63"/>
      <c r="V20" s="63"/>
      <c r="W20" s="63"/>
      <c r="X20" s="63"/>
      <c r="Y20" s="63"/>
      <c r="AA20" s="6"/>
      <c r="AB20" s="6"/>
      <c r="AC20" s="6"/>
    </row>
    <row r="21" spans="1:29" ht="12" customHeight="1" x14ac:dyDescent="0.25">
      <c r="A21" s="19" t="s">
        <v>38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58" t="s">
        <v>39</v>
      </c>
      <c r="M21" s="58"/>
      <c r="N21" s="58"/>
      <c r="O21" s="58"/>
      <c r="P21" s="59" t="s">
        <v>40</v>
      </c>
      <c r="Q21" s="59"/>
      <c r="R21" s="59"/>
      <c r="S21" s="59"/>
      <c r="T21" s="59"/>
      <c r="U21" s="60" t="s">
        <v>41</v>
      </c>
      <c r="V21" s="60"/>
      <c r="W21" s="60"/>
      <c r="X21" s="60"/>
      <c r="Y21" s="60"/>
      <c r="AA21" s="6"/>
      <c r="AB21" s="6"/>
      <c r="AC21" s="6"/>
    </row>
    <row r="22" spans="1:29" ht="15.75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107">
        <v>44515</v>
      </c>
      <c r="M22" s="107"/>
      <c r="N22" s="107"/>
      <c r="O22" s="107"/>
      <c r="P22" s="55" t="s">
        <v>67</v>
      </c>
      <c r="Q22" s="55"/>
      <c r="R22" s="55"/>
      <c r="S22" s="55"/>
      <c r="T22" s="55"/>
      <c r="U22" s="56"/>
      <c r="V22" s="56"/>
      <c r="W22" s="56"/>
      <c r="X22" s="56"/>
      <c r="Y22" s="56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57" t="s">
        <v>0</v>
      </c>
      <c r="B24" s="57"/>
      <c r="C24" s="57" t="s">
        <v>42</v>
      </c>
      <c r="D24" s="57"/>
      <c r="E24" s="57" t="s">
        <v>43</v>
      </c>
      <c r="F24" s="57"/>
      <c r="G24" s="57"/>
      <c r="H24" s="57"/>
      <c r="I24" s="57" t="s">
        <v>44</v>
      </c>
      <c r="J24" s="57"/>
      <c r="K24" s="57"/>
      <c r="L24" s="57"/>
      <c r="M24" s="57" t="s">
        <v>2</v>
      </c>
      <c r="N24" s="57"/>
      <c r="O24" s="57"/>
      <c r="P24" s="57"/>
      <c r="Q24" s="57"/>
      <c r="R24" s="57"/>
      <c r="S24" s="57"/>
      <c r="T24" s="57"/>
      <c r="U24" s="57" t="s">
        <v>3</v>
      </c>
      <c r="V24" s="57"/>
      <c r="W24" s="57" t="s">
        <v>45</v>
      </c>
      <c r="X24" s="57"/>
      <c r="Y24" s="57"/>
    </row>
    <row r="25" spans="1:29" ht="133.5" customHeight="1" x14ac:dyDescent="0.25">
      <c r="A25" s="12">
        <v>2300</v>
      </c>
      <c r="B25" s="12"/>
      <c r="C25" s="13" t="s">
        <v>46</v>
      </c>
      <c r="D25" s="13"/>
      <c r="E25" s="14" t="s">
        <v>69</v>
      </c>
      <c r="F25" s="14"/>
      <c r="G25" s="14"/>
      <c r="H25" s="14"/>
      <c r="I25" s="15" t="s">
        <v>80</v>
      </c>
      <c r="J25" s="15"/>
      <c r="K25" s="15"/>
      <c r="L25" s="15"/>
      <c r="M25" s="16" t="s">
        <v>81</v>
      </c>
      <c r="N25" s="16"/>
      <c r="O25" s="16"/>
      <c r="P25" s="16"/>
      <c r="Q25" s="16"/>
      <c r="R25" s="16"/>
      <c r="S25" s="16"/>
      <c r="T25" s="16"/>
      <c r="U25" s="17">
        <f>1402200/A25</f>
        <v>609.6521739130435</v>
      </c>
      <c r="V25" s="17"/>
      <c r="W25" s="17">
        <f>U25*A25</f>
        <v>1402200</v>
      </c>
      <c r="X25" s="17"/>
      <c r="Y25" s="17"/>
    </row>
    <row r="26" spans="1:29" ht="80.25" customHeight="1" x14ac:dyDescent="0.25">
      <c r="A26" s="12"/>
      <c r="B26" s="12"/>
      <c r="C26" s="13"/>
      <c r="D26" s="13"/>
      <c r="E26" s="14"/>
      <c r="F26" s="14"/>
      <c r="G26" s="14"/>
      <c r="H26" s="14"/>
      <c r="I26" s="15"/>
      <c r="J26" s="15"/>
      <c r="K26" s="15"/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17"/>
      <c r="W26" s="17"/>
      <c r="X26" s="17"/>
      <c r="Y26" s="17"/>
    </row>
    <row r="27" spans="1:29" ht="84" customHeight="1" x14ac:dyDescent="0.25">
      <c r="A27" s="12"/>
      <c r="B27" s="12"/>
      <c r="C27" s="13"/>
      <c r="D27" s="13"/>
      <c r="E27" s="14"/>
      <c r="F27" s="14"/>
      <c r="G27" s="14"/>
      <c r="H27" s="14"/>
      <c r="I27" s="15"/>
      <c r="J27" s="15"/>
      <c r="K27" s="15"/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17"/>
      <c r="W27" s="17"/>
      <c r="X27" s="17"/>
      <c r="Y27" s="17"/>
    </row>
    <row r="28" spans="1:29" ht="9.9499999999999993" customHeight="1" x14ac:dyDescent="0.25">
      <c r="A28" s="12"/>
      <c r="B28" s="12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16"/>
      <c r="N28" s="16"/>
      <c r="O28" s="16"/>
      <c r="P28" s="16"/>
      <c r="Q28" s="16"/>
      <c r="R28" s="16"/>
      <c r="S28" s="16"/>
      <c r="T28" s="16"/>
      <c r="U28" s="17"/>
      <c r="V28" s="17"/>
      <c r="W28" s="17"/>
      <c r="X28" s="17"/>
      <c r="Y28" s="17"/>
    </row>
    <row r="29" spans="1:29" ht="30" customHeight="1" x14ac:dyDescent="0.25">
      <c r="A29" s="51" t="s">
        <v>47</v>
      </c>
      <c r="B29" s="51"/>
      <c r="C29" s="51"/>
      <c r="D29" s="51"/>
      <c r="E29" s="51"/>
      <c r="F29" s="52" t="s">
        <v>82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42" t="s">
        <v>1</v>
      </c>
      <c r="U29" s="42"/>
      <c r="V29" s="42"/>
      <c r="W29" s="17">
        <f>SUM(W25:Y28)</f>
        <v>1402200</v>
      </c>
      <c r="X29" s="17"/>
      <c r="Y29" s="17"/>
    </row>
    <row r="30" spans="1:29" ht="18" customHeight="1" x14ac:dyDescent="0.25">
      <c r="A30" s="42" t="s">
        <v>48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42" t="s">
        <v>49</v>
      </c>
      <c r="U30" s="42"/>
      <c r="V30" s="42"/>
      <c r="W30" s="17">
        <f>W29*0.16</f>
        <v>224352</v>
      </c>
      <c r="X30" s="17"/>
      <c r="Y30" s="17"/>
    </row>
    <row r="31" spans="1:29" ht="18" customHeight="1" x14ac:dyDescent="0.25">
      <c r="A31" s="105" t="s">
        <v>79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42" t="s">
        <v>50</v>
      </c>
      <c r="U31" s="42"/>
      <c r="V31" s="42"/>
      <c r="W31" s="17">
        <f>W30+W29</f>
        <v>1626552</v>
      </c>
      <c r="X31" s="17"/>
      <c r="Y31" s="17"/>
    </row>
    <row r="32" spans="1:29" ht="15" customHeight="1" x14ac:dyDescent="0.25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9" t="s">
        <v>51</v>
      </c>
      <c r="U32" s="19"/>
      <c r="V32" s="19"/>
      <c r="W32" s="19"/>
      <c r="X32" s="19"/>
      <c r="Y32" s="19"/>
    </row>
    <row r="33" spans="1:25" ht="9.75" customHeight="1" x14ac:dyDescent="0.2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43"/>
      <c r="U33" s="31"/>
      <c r="V33" s="31"/>
      <c r="W33" s="31"/>
      <c r="X33" s="31"/>
      <c r="Y33" s="32"/>
    </row>
    <row r="34" spans="1:25" ht="6" customHeight="1" x14ac:dyDescent="0.2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44"/>
      <c r="U34" s="45"/>
      <c r="V34" s="45"/>
      <c r="W34" s="45"/>
      <c r="X34" s="45"/>
      <c r="Y34" s="46"/>
    </row>
    <row r="35" spans="1:25" ht="14.25" customHeight="1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44"/>
      <c r="U35" s="45"/>
      <c r="V35" s="45"/>
      <c r="W35" s="45"/>
      <c r="X35" s="45"/>
      <c r="Y35" s="46"/>
    </row>
    <row r="36" spans="1:25" ht="15" hidden="1" customHeight="1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44"/>
      <c r="U36" s="45"/>
      <c r="V36" s="45"/>
      <c r="W36" s="45"/>
      <c r="X36" s="45"/>
      <c r="Y36" s="46"/>
    </row>
    <row r="37" spans="1:25" ht="6.75" customHeight="1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47"/>
      <c r="U37" s="33"/>
      <c r="V37" s="33"/>
      <c r="W37" s="33"/>
      <c r="X37" s="33"/>
      <c r="Y37" s="34"/>
    </row>
    <row r="38" spans="1:25" ht="15" hidden="1" customHeight="1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48" t="s">
        <v>52</v>
      </c>
      <c r="U38" s="49"/>
      <c r="V38" s="49"/>
      <c r="W38" s="49"/>
      <c r="X38" s="49"/>
      <c r="Y38" s="50"/>
    </row>
    <row r="39" spans="1:25" ht="15" customHeight="1" x14ac:dyDescent="0.25">
      <c r="A39" s="25" t="s">
        <v>53</v>
      </c>
      <c r="B39" s="26"/>
      <c r="C39" s="26"/>
      <c r="D39" s="37" t="s">
        <v>54</v>
      </c>
      <c r="E39" s="37"/>
      <c r="F39" s="38"/>
      <c r="G39" s="22"/>
      <c r="H39" s="23"/>
      <c r="I39" s="39" t="s">
        <v>55</v>
      </c>
      <c r="J39" s="37"/>
      <c r="K39" s="37"/>
      <c r="L39" s="38"/>
      <c r="M39" s="40"/>
      <c r="N39" s="41"/>
      <c r="O39" s="39" t="s">
        <v>56</v>
      </c>
      <c r="P39" s="37"/>
      <c r="Q39" s="38"/>
      <c r="R39" s="22" t="s">
        <v>37</v>
      </c>
      <c r="S39" s="23"/>
      <c r="T39" s="24" t="s">
        <v>57</v>
      </c>
      <c r="U39" s="19"/>
      <c r="V39" s="19"/>
      <c r="W39" s="19"/>
      <c r="X39" s="19"/>
      <c r="Y39" s="19"/>
    </row>
    <row r="40" spans="1:25" ht="15" customHeight="1" x14ac:dyDescent="0.25">
      <c r="A40" s="25" t="s">
        <v>58</v>
      </c>
      <c r="B40" s="26"/>
      <c r="C40" s="26"/>
      <c r="D40" s="26"/>
      <c r="E40" s="26"/>
      <c r="F40" s="26"/>
      <c r="G40" s="26"/>
      <c r="H40" s="27" t="s">
        <v>59</v>
      </c>
      <c r="I40" s="28"/>
      <c r="J40" s="7"/>
      <c r="K40" s="29"/>
      <c r="L40" s="30"/>
      <c r="M40" s="30"/>
      <c r="N40" s="30"/>
      <c r="O40" s="30"/>
      <c r="P40" s="30"/>
      <c r="Q40" s="26" t="s">
        <v>60</v>
      </c>
      <c r="R40" s="26"/>
      <c r="S40" s="7"/>
      <c r="T40" s="31"/>
      <c r="U40" s="31"/>
      <c r="V40" s="31"/>
      <c r="W40" s="31"/>
      <c r="X40" s="31"/>
      <c r="Y40" s="32"/>
    </row>
    <row r="41" spans="1:25" ht="15" customHeight="1" x14ac:dyDescent="0.25">
      <c r="A41" s="8" t="s">
        <v>61</v>
      </c>
      <c r="B41" s="9"/>
      <c r="D41" s="35" t="s">
        <v>62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3"/>
      <c r="U41" s="33"/>
      <c r="V41" s="33"/>
      <c r="W41" s="33"/>
      <c r="X41" s="33"/>
      <c r="Y41" s="34"/>
    </row>
    <row r="42" spans="1:25" ht="15" customHeight="1" x14ac:dyDescent="0.25">
      <c r="A42" s="18" t="s">
        <v>63</v>
      </c>
      <c r="B42" s="18"/>
      <c r="C42" s="18"/>
      <c r="D42" s="18"/>
      <c r="E42" s="18"/>
      <c r="F42" s="18"/>
      <c r="G42" s="18"/>
      <c r="H42" s="18" t="s">
        <v>64</v>
      </c>
      <c r="I42" s="18"/>
      <c r="J42" s="18"/>
      <c r="K42" s="18"/>
      <c r="L42" s="18"/>
      <c r="M42" s="18" t="s">
        <v>65</v>
      </c>
      <c r="N42" s="18"/>
      <c r="O42" s="18"/>
      <c r="P42" s="18"/>
      <c r="Q42" s="18"/>
      <c r="R42" s="18"/>
      <c r="S42" s="18" t="s">
        <v>66</v>
      </c>
      <c r="T42" s="19"/>
      <c r="U42" s="19"/>
      <c r="V42" s="19"/>
      <c r="W42" s="19"/>
      <c r="X42" s="19"/>
      <c r="Y42" s="19"/>
    </row>
    <row r="43" spans="1:25" ht="21" customHeight="1" x14ac:dyDescent="0.25">
      <c r="A43" s="20"/>
      <c r="B43" s="20"/>
      <c r="C43" s="20"/>
      <c r="D43" s="20"/>
      <c r="E43" s="20"/>
      <c r="F43" s="20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S11:U11"/>
    <mergeCell ref="V11:Y11"/>
    <mergeCell ref="A12:B12"/>
    <mergeCell ref="C12:R12"/>
    <mergeCell ref="S12:U12"/>
    <mergeCell ref="V12:Y12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5:B25"/>
    <mergeCell ref="C25:D25"/>
    <mergeCell ref="E25:H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I25:L25"/>
    <mergeCell ref="M25:T25"/>
    <mergeCell ref="U25:V25"/>
    <mergeCell ref="W25:Y25"/>
    <mergeCell ref="W30:Y30"/>
    <mergeCell ref="A28:B28"/>
    <mergeCell ref="C28:D28"/>
    <mergeCell ref="E28:H28"/>
    <mergeCell ref="I28:L28"/>
    <mergeCell ref="M28:T28"/>
    <mergeCell ref="U28:V28"/>
    <mergeCell ref="W26:Y26"/>
    <mergeCell ref="A26:B26"/>
    <mergeCell ref="C26:D26"/>
    <mergeCell ref="E26:H26"/>
    <mergeCell ref="I26:L26"/>
    <mergeCell ref="M26:T26"/>
    <mergeCell ref="U26:V26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27:B27"/>
    <mergeCell ref="C27:D27"/>
    <mergeCell ref="E27:H27"/>
    <mergeCell ref="I27:L27"/>
    <mergeCell ref="M27:T27"/>
    <mergeCell ref="U27:V27"/>
    <mergeCell ref="W27:Y27"/>
    <mergeCell ref="A42:G42"/>
    <mergeCell ref="H42:L42"/>
    <mergeCell ref="M42:R42"/>
    <mergeCell ref="S42:Y42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</mergeCells>
  <pageMargins left="0.35433070866141736" right="0" top="0" bottom="0" header="0" footer="0.11811023622047245"/>
  <pageSetup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1002-B22A-48B0-9C2D-920C8C1235D8}">
  <dimension ref="A1:B2"/>
  <sheetViews>
    <sheetView zoomScaleNormal="100" workbookViewId="0">
      <selection activeCell="B2" sqref="B2"/>
    </sheetView>
  </sheetViews>
  <sheetFormatPr baseColWidth="10" defaultRowHeight="12" x14ac:dyDescent="0.2"/>
  <cols>
    <col min="1" max="1" width="11.42578125" style="102"/>
    <col min="2" max="2" width="55.28515625" style="102" customWidth="1"/>
    <col min="3" max="16384" width="11.42578125" style="102"/>
  </cols>
  <sheetData>
    <row r="1" spans="1:2" ht="12.75" thickBot="1" x14ac:dyDescent="0.25">
      <c r="A1" s="101" t="s">
        <v>76</v>
      </c>
      <c r="B1" s="101" t="s">
        <v>77</v>
      </c>
    </row>
    <row r="2" spans="1:2" ht="287.25" customHeight="1" thickBot="1" x14ac:dyDescent="0.25">
      <c r="A2" s="103">
        <v>1</v>
      </c>
      <c r="B2" s="104" t="s">
        <v>78</v>
      </c>
    </row>
  </sheetData>
  <pageMargins left="0.39370078740157483" right="0.39370078740157483" top="0.39370078740157483" bottom="0.39370078740157483" header="0.31496062992125984" footer="0.31496062992125984"/>
  <pageSetup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CCA9-C9AD-4A70-9392-AB526A459604}">
  <dimension ref="A1:F30"/>
  <sheetViews>
    <sheetView topLeftCell="A17" zoomScaleNormal="100" workbookViewId="0">
      <selection activeCell="C23" sqref="C23"/>
    </sheetView>
  </sheetViews>
  <sheetFormatPr baseColWidth="10" defaultRowHeight="15" x14ac:dyDescent="0.25"/>
  <cols>
    <col min="1" max="1" width="3" style="108" bestFit="1" customWidth="1"/>
    <col min="2" max="2" width="17.28515625" style="116" bestFit="1" customWidth="1"/>
    <col min="3" max="3" width="52.5703125" style="111" customWidth="1"/>
    <col min="4" max="4" width="28.5703125" style="108" bestFit="1" customWidth="1"/>
    <col min="5" max="6" width="11.42578125" style="111"/>
    <col min="7" max="16384" width="11.42578125" style="108"/>
  </cols>
  <sheetData>
    <row r="1" spans="1:6" ht="24" x14ac:dyDescent="0.25">
      <c r="B1" s="109" t="s">
        <v>84</v>
      </c>
      <c r="C1" s="110" t="s">
        <v>85</v>
      </c>
      <c r="D1" s="110" t="s">
        <v>86</v>
      </c>
      <c r="E1" s="110" t="s">
        <v>87</v>
      </c>
      <c r="F1" s="110"/>
    </row>
    <row r="2" spans="1:6" ht="36" x14ac:dyDescent="0.25">
      <c r="A2" s="111">
        <v>1</v>
      </c>
      <c r="B2" s="112" t="s">
        <v>88</v>
      </c>
      <c r="C2" s="113" t="s">
        <v>89</v>
      </c>
      <c r="D2" s="113" t="s">
        <v>90</v>
      </c>
      <c r="E2" s="114">
        <v>100</v>
      </c>
      <c r="F2" s="114" t="s">
        <v>91</v>
      </c>
    </row>
    <row r="3" spans="1:6" ht="24" x14ac:dyDescent="0.25">
      <c r="A3" s="111">
        <v>2</v>
      </c>
      <c r="B3" s="112" t="s">
        <v>92</v>
      </c>
      <c r="C3" s="113" t="s">
        <v>93</v>
      </c>
      <c r="D3" s="113" t="s">
        <v>94</v>
      </c>
      <c r="E3" s="114">
        <v>100</v>
      </c>
      <c r="F3" s="114" t="s">
        <v>91</v>
      </c>
    </row>
    <row r="4" spans="1:6" ht="36" x14ac:dyDescent="0.25">
      <c r="A4" s="111">
        <v>3</v>
      </c>
      <c r="B4" s="112" t="s">
        <v>95</v>
      </c>
      <c r="C4" s="113" t="s">
        <v>96</v>
      </c>
      <c r="D4" s="113" t="s">
        <v>97</v>
      </c>
      <c r="E4" s="114">
        <v>100</v>
      </c>
      <c r="F4" s="114" t="s">
        <v>91</v>
      </c>
    </row>
    <row r="5" spans="1:6" ht="24" x14ac:dyDescent="0.25">
      <c r="A5" s="111">
        <v>4</v>
      </c>
      <c r="B5" s="112" t="s">
        <v>98</v>
      </c>
      <c r="C5" s="113" t="s">
        <v>99</v>
      </c>
      <c r="D5" s="113" t="s">
        <v>100</v>
      </c>
      <c r="E5" s="114">
        <v>100</v>
      </c>
      <c r="F5" s="114" t="s">
        <v>91</v>
      </c>
    </row>
    <row r="6" spans="1:6" ht="24" x14ac:dyDescent="0.25">
      <c r="A6" s="111">
        <v>5</v>
      </c>
      <c r="B6" s="112" t="s">
        <v>101</v>
      </c>
      <c r="C6" s="113" t="s">
        <v>102</v>
      </c>
      <c r="D6" s="113" t="s">
        <v>103</v>
      </c>
      <c r="E6" s="114">
        <v>100</v>
      </c>
      <c r="F6" s="114" t="s">
        <v>91</v>
      </c>
    </row>
    <row r="7" spans="1:6" ht="24" x14ac:dyDescent="0.25">
      <c r="A7" s="111">
        <v>6</v>
      </c>
      <c r="B7" s="112" t="s">
        <v>104</v>
      </c>
      <c r="C7" s="113" t="s">
        <v>105</v>
      </c>
      <c r="D7" s="113" t="s">
        <v>106</v>
      </c>
      <c r="E7" s="114">
        <v>100</v>
      </c>
      <c r="F7" s="114" t="s">
        <v>91</v>
      </c>
    </row>
    <row r="8" spans="1:6" ht="24" x14ac:dyDescent="0.25">
      <c r="A8" s="111">
        <v>7</v>
      </c>
      <c r="B8" s="115" t="s">
        <v>107</v>
      </c>
      <c r="C8" s="113" t="s">
        <v>108</v>
      </c>
      <c r="D8" s="113" t="s">
        <v>109</v>
      </c>
      <c r="E8" s="114">
        <v>75</v>
      </c>
      <c r="F8" s="114" t="s">
        <v>91</v>
      </c>
    </row>
    <row r="9" spans="1:6" ht="24" x14ac:dyDescent="0.25">
      <c r="A9" s="111">
        <v>8</v>
      </c>
      <c r="B9" s="112" t="s">
        <v>110</v>
      </c>
      <c r="C9" s="113" t="s">
        <v>111</v>
      </c>
      <c r="D9" s="113" t="s">
        <v>112</v>
      </c>
      <c r="E9" s="114">
        <v>80</v>
      </c>
      <c r="F9" s="114" t="s">
        <v>91</v>
      </c>
    </row>
    <row r="10" spans="1:6" ht="24" x14ac:dyDescent="0.25">
      <c r="A10" s="111">
        <v>9</v>
      </c>
      <c r="B10" s="112" t="s">
        <v>113</v>
      </c>
      <c r="C10" s="113" t="s">
        <v>114</v>
      </c>
      <c r="D10" s="113" t="s">
        <v>115</v>
      </c>
      <c r="E10" s="114">
        <v>60</v>
      </c>
      <c r="F10" s="114" t="s">
        <v>91</v>
      </c>
    </row>
    <row r="11" spans="1:6" ht="24" x14ac:dyDescent="0.25">
      <c r="A11" s="111">
        <v>10</v>
      </c>
      <c r="B11" s="112" t="s">
        <v>116</v>
      </c>
      <c r="C11" s="113" t="s">
        <v>117</v>
      </c>
      <c r="D11" s="113" t="s">
        <v>118</v>
      </c>
      <c r="E11" s="114">
        <v>80</v>
      </c>
      <c r="F11" s="114" t="s">
        <v>91</v>
      </c>
    </row>
    <row r="12" spans="1:6" ht="24" x14ac:dyDescent="0.25">
      <c r="A12" s="111">
        <v>11</v>
      </c>
      <c r="B12" s="112" t="s">
        <v>119</v>
      </c>
      <c r="C12" s="113" t="s">
        <v>120</v>
      </c>
      <c r="D12" s="113" t="s">
        <v>121</v>
      </c>
      <c r="E12" s="114">
        <v>80</v>
      </c>
      <c r="F12" s="114" t="s">
        <v>91</v>
      </c>
    </row>
    <row r="13" spans="1:6" ht="24" x14ac:dyDescent="0.25">
      <c r="A13" s="111">
        <v>12</v>
      </c>
      <c r="B13" s="112" t="s">
        <v>122</v>
      </c>
      <c r="C13" s="113" t="s">
        <v>123</v>
      </c>
      <c r="D13" s="113" t="s">
        <v>124</v>
      </c>
      <c r="E13" s="114">
        <v>75</v>
      </c>
      <c r="F13" s="114" t="s">
        <v>91</v>
      </c>
    </row>
    <row r="14" spans="1:6" ht="24" x14ac:dyDescent="0.25">
      <c r="A14" s="111">
        <v>13</v>
      </c>
      <c r="B14" s="112" t="s">
        <v>125</v>
      </c>
      <c r="C14" s="113" t="s">
        <v>126</v>
      </c>
      <c r="D14" s="113" t="s">
        <v>127</v>
      </c>
      <c r="E14" s="114">
        <v>75</v>
      </c>
      <c r="F14" s="114" t="s">
        <v>91</v>
      </c>
    </row>
    <row r="15" spans="1:6" ht="24" x14ac:dyDescent="0.25">
      <c r="A15" s="111">
        <v>14</v>
      </c>
      <c r="B15" s="112" t="s">
        <v>128</v>
      </c>
      <c r="C15" s="113" t="s">
        <v>129</v>
      </c>
      <c r="D15" s="113" t="s">
        <v>130</v>
      </c>
      <c r="E15" s="114">
        <v>75</v>
      </c>
      <c r="F15" s="114" t="s">
        <v>91</v>
      </c>
    </row>
    <row r="16" spans="1:6" ht="24" x14ac:dyDescent="0.25">
      <c r="A16" s="111">
        <v>15</v>
      </c>
      <c r="B16" s="112" t="s">
        <v>131</v>
      </c>
      <c r="C16" s="113" t="s">
        <v>132</v>
      </c>
      <c r="D16" s="113" t="s">
        <v>133</v>
      </c>
      <c r="E16" s="114">
        <v>100</v>
      </c>
      <c r="F16" s="114" t="s">
        <v>91</v>
      </c>
    </row>
    <row r="17" spans="1:6" ht="24" x14ac:dyDescent="0.25">
      <c r="A17" s="111">
        <v>16</v>
      </c>
      <c r="B17" s="112" t="s">
        <v>134</v>
      </c>
      <c r="C17" s="113" t="s">
        <v>135</v>
      </c>
      <c r="D17" s="113" t="s">
        <v>136</v>
      </c>
      <c r="E17" s="114">
        <v>100</v>
      </c>
      <c r="F17" s="114" t="s">
        <v>91</v>
      </c>
    </row>
    <row r="18" spans="1:6" ht="24" x14ac:dyDescent="0.25">
      <c r="A18" s="111">
        <v>17</v>
      </c>
      <c r="B18" s="112" t="s">
        <v>137</v>
      </c>
      <c r="C18" s="113" t="s">
        <v>138</v>
      </c>
      <c r="D18" s="113" t="s">
        <v>139</v>
      </c>
      <c r="E18" s="114">
        <v>80</v>
      </c>
      <c r="F18" s="114" t="s">
        <v>91</v>
      </c>
    </row>
    <row r="19" spans="1:6" ht="24" x14ac:dyDescent="0.25">
      <c r="A19" s="111">
        <v>18</v>
      </c>
      <c r="B19" s="112" t="s">
        <v>140</v>
      </c>
      <c r="C19" s="113" t="s">
        <v>141</v>
      </c>
      <c r="D19" s="113" t="s">
        <v>142</v>
      </c>
      <c r="E19" s="114">
        <v>60</v>
      </c>
      <c r="F19" s="114" t="s">
        <v>91</v>
      </c>
    </row>
    <row r="20" spans="1:6" ht="24" x14ac:dyDescent="0.25">
      <c r="A20" s="111">
        <v>19</v>
      </c>
      <c r="B20" s="112" t="s">
        <v>143</v>
      </c>
      <c r="C20" s="113" t="s">
        <v>144</v>
      </c>
      <c r="D20" s="113" t="s">
        <v>145</v>
      </c>
      <c r="E20" s="114">
        <v>80</v>
      </c>
      <c r="F20" s="114" t="s">
        <v>91</v>
      </c>
    </row>
    <row r="21" spans="1:6" ht="24" x14ac:dyDescent="0.25">
      <c r="A21" s="111">
        <v>20</v>
      </c>
      <c r="B21" s="112" t="s">
        <v>146</v>
      </c>
      <c r="C21" s="113" t="s">
        <v>147</v>
      </c>
      <c r="D21" s="113" t="s">
        <v>148</v>
      </c>
      <c r="E21" s="114">
        <v>60</v>
      </c>
      <c r="F21" s="114" t="s">
        <v>91</v>
      </c>
    </row>
    <row r="22" spans="1:6" ht="24" x14ac:dyDescent="0.25">
      <c r="A22" s="111">
        <v>21</v>
      </c>
      <c r="B22" s="112" t="s">
        <v>149</v>
      </c>
      <c r="C22" s="113" t="s">
        <v>150</v>
      </c>
      <c r="D22" s="113" t="s">
        <v>151</v>
      </c>
      <c r="E22" s="114">
        <v>30</v>
      </c>
      <c r="F22" s="114" t="s">
        <v>91</v>
      </c>
    </row>
    <row r="23" spans="1:6" ht="24" x14ac:dyDescent="0.25">
      <c r="A23" s="111">
        <v>22</v>
      </c>
      <c r="B23" s="112" t="s">
        <v>152</v>
      </c>
      <c r="C23" s="113" t="s">
        <v>153</v>
      </c>
      <c r="D23" s="113" t="s">
        <v>154</v>
      </c>
      <c r="E23" s="114">
        <v>60</v>
      </c>
      <c r="F23" s="114" t="s">
        <v>91</v>
      </c>
    </row>
    <row r="24" spans="1:6" ht="24" x14ac:dyDescent="0.25">
      <c r="A24" s="111">
        <v>23</v>
      </c>
      <c r="B24" s="112" t="s">
        <v>155</v>
      </c>
      <c r="C24" s="113" t="s">
        <v>156</v>
      </c>
      <c r="D24" s="113" t="s">
        <v>157</v>
      </c>
      <c r="E24" s="114">
        <v>100</v>
      </c>
      <c r="F24" s="114" t="s">
        <v>91</v>
      </c>
    </row>
    <row r="25" spans="1:6" ht="24" x14ac:dyDescent="0.25">
      <c r="A25" s="111">
        <v>24</v>
      </c>
      <c r="B25" s="112" t="s">
        <v>158</v>
      </c>
      <c r="C25" s="113" t="s">
        <v>159</v>
      </c>
      <c r="D25" s="113" t="s">
        <v>160</v>
      </c>
      <c r="E25" s="114">
        <v>80</v>
      </c>
      <c r="F25" s="114" t="s">
        <v>91</v>
      </c>
    </row>
    <row r="26" spans="1:6" ht="24" x14ac:dyDescent="0.25">
      <c r="A26" s="111">
        <v>25</v>
      </c>
      <c r="B26" s="112" t="s">
        <v>161</v>
      </c>
      <c r="C26" s="113" t="s">
        <v>162</v>
      </c>
      <c r="D26" s="113" t="s">
        <v>163</v>
      </c>
      <c r="E26" s="114">
        <v>80</v>
      </c>
      <c r="F26" s="114" t="s">
        <v>91</v>
      </c>
    </row>
    <row r="27" spans="1:6" ht="24" x14ac:dyDescent="0.25">
      <c r="A27" s="111">
        <v>26</v>
      </c>
      <c r="B27" s="112" t="s">
        <v>164</v>
      </c>
      <c r="C27" s="113" t="s">
        <v>165</v>
      </c>
      <c r="D27" s="113" t="s">
        <v>166</v>
      </c>
      <c r="E27" s="114">
        <v>100</v>
      </c>
      <c r="F27" s="114" t="s">
        <v>91</v>
      </c>
    </row>
    <row r="28" spans="1:6" ht="24" x14ac:dyDescent="0.25">
      <c r="A28" s="111">
        <v>27</v>
      </c>
      <c r="B28" s="112" t="s">
        <v>167</v>
      </c>
      <c r="C28" s="113" t="s">
        <v>168</v>
      </c>
      <c r="D28" s="113" t="s">
        <v>169</v>
      </c>
      <c r="E28" s="114">
        <v>100</v>
      </c>
      <c r="F28" s="114" t="s">
        <v>91</v>
      </c>
    </row>
    <row r="29" spans="1:6" ht="24" x14ac:dyDescent="0.25">
      <c r="A29" s="111">
        <v>28</v>
      </c>
      <c r="B29" s="112" t="s">
        <v>170</v>
      </c>
      <c r="C29" s="113" t="s">
        <v>171</v>
      </c>
      <c r="D29" s="113" t="s">
        <v>172</v>
      </c>
      <c r="E29" s="114">
        <v>50</v>
      </c>
      <c r="F29" s="114" t="s">
        <v>91</v>
      </c>
    </row>
    <row r="30" spans="1:6" x14ac:dyDescent="0.25">
      <c r="C30" s="108"/>
      <c r="E30" s="111">
        <f>SUM(E2:E29)</f>
        <v>2280</v>
      </c>
    </row>
  </sheetData>
  <hyperlinks>
    <hyperlink ref="B8" r:id="rId1" display="mailto:tonatihu.ortiz@imss.gob.mx" xr:uid="{7E71AF86-7190-4434-AF2A-9FF5F00DFA3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AJM- GDL-</vt:lpstr>
      <vt:lpstr>Tecnica</vt:lpstr>
      <vt:lpstr>Entregas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SERGIO</cp:lastModifiedBy>
  <cp:lastPrinted>2021-09-06T16:23:20Z</cp:lastPrinted>
  <dcterms:created xsi:type="dcterms:W3CDTF">2019-11-09T02:47:23Z</dcterms:created>
  <dcterms:modified xsi:type="dcterms:W3CDTF">2021-10-30T02:25:04Z</dcterms:modified>
</cp:coreProperties>
</file>