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600" windowHeight="9630"/>
  </bookViews>
  <sheets>
    <sheet name="AJM- GDL-" sheetId="20" r:id="rId1"/>
    <sheet name="Tecnica" sheetId="24" r:id="rId2"/>
  </sheets>
  <externalReferences>
    <externalReference r:id="rId3"/>
    <externalReference r:id="rId4"/>
    <externalReference r:id="rId5"/>
  </externalReferences>
  <definedNames>
    <definedName name="cantidades" localSheetId="1">'[2]GUIA DE EQUIP. 2005'!$G$13:$G$1156</definedName>
    <definedName name="cantidades">'[1]GUIA DE EQUIP. 2005'!$G$13:$G$1156</definedName>
    <definedName name="escuelas" localSheetId="1">'[2]GUIA DE EQUIP. 2005'!$C$13:$G$1156</definedName>
    <definedName name="escuelas">'[1]GUIA DE EQUIP. 2005'!$C$13:$G$1156</definedName>
    <definedName name="guia" localSheetId="0">#REF!</definedName>
    <definedName name="guia" localSheetId="1">#REF!</definedName>
    <definedName name="guia">#REF!</definedName>
    <definedName name="n" localSheetId="0">#REF!</definedName>
    <definedName name="n" localSheetId="1">#REF!</definedName>
    <definedName name="n">#REF!</definedName>
    <definedName name="NELLY" localSheetId="0">#REF!</definedName>
    <definedName name="NELLY" localSheetId="1">#REF!</definedName>
    <definedName name="NELLY">#REF!</definedName>
    <definedName name="Payment_Needed">"Pago necesario"</definedName>
    <definedName name="pedido" localSheetId="0">#REF!</definedName>
    <definedName name="pedido" localSheetId="1">#REF!</definedName>
    <definedName name="pedido">#REF!</definedName>
    <definedName name="Reimbursement">"Reembolso"</definedName>
    <definedName name="S" localSheetId="0">#REF!</definedName>
    <definedName name="S" localSheetId="1">#REF!</definedName>
    <definedName name="S">#REF!</definedName>
    <definedName name="_xlnm.Print_Titles" localSheetId="0">'AJM- GDL-'!$1:$24</definedName>
    <definedName name="w">#REF!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24" l="1"/>
  <c r="H3" i="24"/>
  <c r="H2" i="24"/>
  <c r="W27" i="20" l="1"/>
  <c r="W26" i="20"/>
  <c r="W25" i="20" l="1"/>
  <c r="W30" i="20" l="1"/>
  <c r="W31" i="20" s="1"/>
  <c r="W32" i="20" s="1"/>
</calcChain>
</file>

<file path=xl/sharedStrings.xml><?xml version="1.0" encoding="utf-8"?>
<sst xmlns="http://schemas.openxmlformats.org/spreadsheetml/2006/main" count="113" uniqueCount="103">
  <si>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</si>
  <si>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</si>
  <si>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</si>
  <si>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</si>
  <si>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</si>
  <si>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</si>
  <si>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</si>
  <si>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</si>
  <si>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</si>
  <si>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</si>
  <si>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</si>
  <si>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</si>
  <si>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</si>
  <si>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</si>
  <si>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</si>
  <si>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</si>
  <si>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</si>
  <si>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</si>
  <si>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</si>
  <si>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</si>
  <si>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</si>
  <si>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</si>
  <si>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</si>
  <si>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</si>
  <si>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</si>
  <si>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</si>
  <si>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</si>
  <si>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</si>
  <si>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</si>
  <si>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</si>
  <si>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</si>
  <si>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</si>
  <si>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</si>
  <si>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</si>
  <si>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</si>
  <si>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</si>
  <si>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</si>
  <si>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</si>
  <si>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</si>
  <si>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</si>
  <si>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</si>
  <si>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</si>
  <si>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</si>
  <si>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</si>
  <si>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</si>
  <si>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</si>
  <si>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</si>
  <si>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</si>
  <si>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</si>
  <si>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</si>
  <si>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</si>
  <si>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</si>
  <si>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</si>
  <si>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</si>
  <si>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</si>
  <si>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</si>
  <si>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</si>
  <si>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</si>
  <si>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</si>
  <si>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</si>
  <si>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</si>
  <si>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</si>
  <si>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</si>
  <si>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</si>
  <si>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</si>
  <si>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</si>
  <si>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</si>
  <si>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Muebles Delgado S.A. de C.V.</t>
  </si>
  <si>
    <t>DEL951228SS3</t>
  </si>
  <si>
    <t>Calle 68 # 450-A, entre calle 49 y 51</t>
  </si>
  <si>
    <t>Col. Centro</t>
  </si>
  <si>
    <t>Merida, Yucatan</t>
  </si>
  <si>
    <t>999 217 7265</t>
  </si>
  <si>
    <t>sergioespadas@delgadoycia.mx</t>
  </si>
  <si>
    <t>NO</t>
  </si>
  <si>
    <t>PEDIDO</t>
  </si>
  <si>
    <t>Delmy Noh Ortiz</t>
  </si>
  <si>
    <t>GDL-306</t>
  </si>
  <si>
    <t>DGPR-LPN-012/2022</t>
  </si>
  <si>
    <t>UNAM: DGPR-LPN-012/2022</t>
  </si>
  <si>
    <t>Licitacion</t>
  </si>
  <si>
    <t>No. PARTIDA</t>
  </si>
  <si>
    <t>DESCRIPCIÓN</t>
  </si>
  <si>
    <t>CANTIDAD</t>
  </si>
  <si>
    <t>MARCA</t>
  </si>
  <si>
    <t>MODELO</t>
  </si>
  <si>
    <t>PRECIO UNITARIO</t>
  </si>
  <si>
    <t>IMPORTE</t>
  </si>
  <si>
    <t>IMAGEN</t>
  </si>
  <si>
    <t>Pizarrones Guadalajara</t>
  </si>
  <si>
    <t xml:space="preserve">Mampara rodante 102 x191 </t>
  </si>
  <si>
    <t>Mesa Trapecio</t>
  </si>
  <si>
    <t>Pintarron 120 x 350</t>
  </si>
  <si>
    <t>Universidad Nacional Autónoma de México.       Avenida Universidad N.300, Col. Universidad Nacional Autónoma de México C.U. Coyoacán. C.P. 04510</t>
  </si>
  <si>
    <t>102cm Ancho x 191cm altox 41cm fondo</t>
  </si>
  <si>
    <t>93.75-142.60 x fondo 75cm x 75cm Alto</t>
  </si>
  <si>
    <t>350 x 120 cm</t>
  </si>
  <si>
    <r>
      <t>Mesa trapezoidal de MDF con cubierta de laminado plástico de 93.75 x 142.60x 75 x 75cm, tolerancia +/- 3cm</t>
    </r>
    <r>
      <rPr>
        <sz val="8"/>
        <color indexed="8"/>
        <rFont val="Arial"/>
        <family val="2"/>
      </rPr>
      <t xml:space="preserve">. Clave: METZ142. </t>
    </r>
    <r>
      <rPr>
        <b/>
        <sz val="8"/>
        <color indexed="8"/>
        <rFont val="Arial"/>
        <family val="2"/>
      </rPr>
      <t>Elementos</t>
    </r>
    <r>
      <rPr>
        <sz val="8"/>
        <color indexed="8"/>
        <rFont val="Arial"/>
        <family val="2"/>
      </rPr>
      <t xml:space="preserve">:1 cubierta trapezoidal de 0.93.75cm lado corto x 142.60 cm lado largo x 75cm de fondo; Canal para recibiir nstalaciones de electrificación voz y datos.; Tapa (gromets) pasa cables de plástico.; 4 patas de tubular cuadrado de 5 X 5cm. “U” calibre 16. </t>
    </r>
    <r>
      <rPr>
        <b/>
        <sz val="8"/>
        <color indexed="8"/>
        <rFont val="Arial"/>
        <family val="2"/>
      </rPr>
      <t>Cubierta</t>
    </r>
    <r>
      <rPr>
        <sz val="8"/>
        <color indexed="8"/>
        <rFont val="Arial"/>
        <family val="2"/>
      </rPr>
      <t>: Madera MDF fabricado a alta presión de 30mm de espesor, acabado en cara superior con laminado plastico color platinum D315-60 terminado mate, termo moldeado de 0.7mm de espesor color según muestra aprobada; cara inferior con backing fenólico, cantos de en lamindado plastico thermo moldeado</t>
    </r>
    <r>
      <rPr>
        <sz val="8"/>
        <color indexed="10"/>
        <rFont val="Arial"/>
        <family val="2"/>
      </rPr>
      <t xml:space="preserve">. </t>
    </r>
    <r>
      <rPr>
        <b/>
        <sz val="8"/>
        <color indexed="8"/>
        <rFont val="Arial"/>
        <family val="2"/>
      </rPr>
      <t>Patas</t>
    </r>
    <r>
      <rPr>
        <sz val="8"/>
        <color indexed="8"/>
        <rFont val="Arial"/>
        <family val="2"/>
      </rPr>
      <t xml:space="preserve">: Construidas con lámina de acero rolado en frío Cal. 16 en forma de” U” de 3 x 7cm. </t>
    </r>
    <r>
      <rPr>
        <b/>
        <sz val="8"/>
        <color indexed="8"/>
        <rFont val="Arial"/>
        <family val="2"/>
      </rPr>
      <t>Travesaño</t>
    </r>
    <r>
      <rPr>
        <sz val="8"/>
        <color indexed="8"/>
        <rFont val="Arial"/>
        <family val="2"/>
      </rPr>
      <t xml:space="preserve">: travesaño de 3 X 5cm 3 x 3cm Cal. 16, soldado a las patas con soldadura sistema MIG libre de escoria. </t>
    </r>
    <r>
      <rPr>
        <b/>
        <sz val="8"/>
        <color indexed="8"/>
        <rFont val="Arial"/>
        <family val="2"/>
      </rPr>
      <t>Canal</t>
    </r>
    <r>
      <rPr>
        <sz val="8"/>
        <color indexed="8"/>
        <rFont val="Arial"/>
        <family val="2"/>
      </rPr>
      <t xml:space="preserve">: dos canales en 90º uno para electrificacion y otro para voz y datos bajo la cubierta abierto para recibir cableado sin necesidad de herramienta alguna”. </t>
    </r>
    <r>
      <rPr>
        <b/>
        <sz val="8"/>
        <color indexed="8"/>
        <rFont val="Arial"/>
        <family val="2"/>
      </rPr>
      <t>Regatones</t>
    </r>
    <r>
      <rPr>
        <sz val="8"/>
        <color indexed="8"/>
        <rFont val="Arial"/>
        <family val="2"/>
      </rPr>
      <t xml:space="preserve">: </t>
    </r>
    <r>
      <rPr>
        <sz val="8"/>
        <color indexed="10"/>
        <rFont val="Arial"/>
        <family val="2"/>
      </rPr>
      <t xml:space="preserve">niveladores de polipropileno de uso rudo con tapa </t>
    </r>
    <r>
      <rPr>
        <sz val="8"/>
        <color indexed="8"/>
        <rFont val="Arial"/>
        <family val="2"/>
      </rPr>
      <t xml:space="preserve">de base de acero de 38.1mm de diámetro y 6.3mm de espesor, con nivelador metálico de acero galvanizado de 9.5mm de diámetro y 28mm de largo, </t>
    </r>
    <r>
      <rPr>
        <b/>
        <sz val="8"/>
        <color indexed="10"/>
        <rFont val="Arial"/>
        <family val="2"/>
      </rPr>
      <t>con cuerda de 14 hilos.</t>
    </r>
    <r>
      <rPr>
        <sz val="8"/>
        <color indexed="8"/>
        <rFont val="Arial"/>
        <family val="2"/>
      </rPr>
      <t xml:space="preserve"> </t>
    </r>
    <r>
      <rPr>
        <b/>
        <sz val="8"/>
        <color indexed="8"/>
        <rFont val="Arial"/>
        <family val="2"/>
      </rPr>
      <t>Pintura</t>
    </r>
    <r>
      <rPr>
        <sz val="8"/>
        <color indexed="8"/>
        <rFont val="Arial"/>
        <family val="2"/>
      </rPr>
      <t xml:space="preserve">: las partes metálicas se realizará un proceso de desengrasado y fosfatizado, seguido por un enjuague con neutralizador, previo a la colocación de la pintura en polvo color gris pewteer semi mate o similar de aplicación electrostática con acabado horneado color según muestra aprobada. </t>
    </r>
    <r>
      <rPr>
        <b/>
        <sz val="8"/>
        <color indexed="8"/>
        <rFont val="Arial"/>
        <family val="2"/>
      </rPr>
      <t>Ensamblaje</t>
    </r>
    <r>
      <rPr>
        <sz val="8"/>
        <color indexed="8"/>
        <rFont val="Arial"/>
        <family val="2"/>
      </rPr>
      <t xml:space="preserve">: Los cortes de la lámina se harán con máquina, el doblado de los elementos se hará en frío con máquina, uniones metálicas mediante soldadura sistema MIG (micro alambre sin que deje escoria) o a base de electrodos con punteadora. La cubierta se le colocarán insertos de zinc, </t>
    </r>
    <r>
      <rPr>
        <b/>
        <sz val="8"/>
        <color indexed="10"/>
        <rFont val="Arial"/>
        <family val="2"/>
      </rPr>
      <t xml:space="preserve">sobre los cuales se atornillará a la base metálica, mediante tornillos de métrica </t>
    </r>
    <r>
      <rPr>
        <sz val="8"/>
        <color indexed="8"/>
        <rFont val="Arial"/>
        <family val="2"/>
      </rPr>
      <t/>
    </r>
  </si>
  <si>
    <r>
      <t>Pizarrón blanco: 350 x 120cm</t>
    </r>
    <r>
      <rPr>
        <sz val="8"/>
        <color indexed="8"/>
        <rFont val="Arial"/>
        <family val="2"/>
      </rPr>
      <t xml:space="preserve">.  </t>
    </r>
    <r>
      <rPr>
        <b/>
        <sz val="8"/>
        <color indexed="8"/>
        <rFont val="Arial"/>
        <family val="2"/>
      </rPr>
      <t>Clave</t>
    </r>
    <r>
      <rPr>
        <sz val="8"/>
        <color indexed="8"/>
        <rFont val="Arial"/>
        <family val="2"/>
      </rPr>
      <t xml:space="preserve">: PIZBLA35. </t>
    </r>
    <r>
      <rPr>
        <b/>
        <sz val="8"/>
        <color indexed="8"/>
        <rFont val="Arial"/>
        <family val="2"/>
      </rPr>
      <t>Descripción</t>
    </r>
    <r>
      <rPr>
        <sz val="8"/>
        <color indexed="8"/>
        <rFont val="Arial"/>
        <family val="2"/>
      </rPr>
      <t xml:space="preserve">: Pizarrón blanco con acabado porcelanizado especial, resistente al rayado con objetos punzo cortantes. </t>
    </r>
    <r>
      <rPr>
        <b/>
        <sz val="8"/>
        <color indexed="8"/>
        <rFont val="Arial"/>
        <family val="2"/>
      </rPr>
      <t>Elementos</t>
    </r>
    <r>
      <rPr>
        <sz val="8"/>
        <color indexed="8"/>
        <rFont val="Arial"/>
        <family val="2"/>
      </rPr>
      <t xml:space="preserve">: Estructura Lámina de acero rolada en frío cal.22, porcelanizada en una cara con esmalte refractario; a esta lámina se le prensa una superficie de madera de MDF de 6mm de espesor, unida con pegamento de contacto. </t>
    </r>
    <r>
      <rPr>
        <b/>
        <sz val="8"/>
        <color indexed="8"/>
        <rFont val="Arial"/>
        <family val="2"/>
      </rPr>
      <t>Refuerzos</t>
    </r>
    <r>
      <rPr>
        <sz val="8"/>
        <color indexed="8"/>
        <rFont val="Arial"/>
        <family val="2"/>
      </rPr>
      <t xml:space="preserve">: 5 piezas de lámina de acero galvanizada Cal.24, de 100mm de ancho por 898mm de longitud, las cuales irán adheridas verticalmente al macopel por la parte posterior del pizarrón. Marco de aluminio de 1.8mm de espesor en forma de canal de 14 x 11 x 14mm, unidos por sus extremos con corte a 45°, dejando el canto inferior rematado con una moldura especial que sirve de porta-gis, sección de 14 x 29mm con acabado en gota. </t>
    </r>
    <r>
      <rPr>
        <b/>
        <sz val="8"/>
        <color indexed="8"/>
        <rFont val="Arial"/>
        <family val="2"/>
      </rPr>
      <t>Remaches</t>
    </r>
    <r>
      <rPr>
        <sz val="8"/>
        <color indexed="8"/>
        <rFont val="Arial"/>
        <family val="2"/>
      </rPr>
      <t>: De 3.1mm para fijación de todas las molduras.</t>
    </r>
    <r>
      <rPr>
        <sz val="8"/>
        <color indexed="50"/>
        <rFont val="Arial"/>
        <family val="2"/>
      </rPr>
      <t xml:space="preserve"> </t>
    </r>
    <r>
      <rPr>
        <b/>
        <sz val="8"/>
        <color indexed="50"/>
        <rFont val="Arial"/>
        <family val="2"/>
      </rPr>
      <t>Pintura</t>
    </r>
    <r>
      <rPr>
        <sz val="8"/>
        <color indexed="50"/>
        <rFont val="Arial"/>
        <family val="2"/>
      </rPr>
      <t>: Previamente, la hoja de lámina se somete a un proceso de desengrasado para recibir una mano de esmalte refractario como base, horneado a una temperatura de 850°C, La segunda horneada con esmalte vítreo color blanco (superficie del pizarrón); horneada a la misma temperatur</t>
    </r>
    <r>
      <rPr>
        <sz val="8"/>
        <color indexed="8"/>
        <rFont val="Arial"/>
        <family val="2"/>
      </rPr>
      <t xml:space="preserve">a. </t>
    </r>
    <r>
      <rPr>
        <b/>
        <sz val="8"/>
        <color indexed="8"/>
        <rFont val="Arial"/>
        <family val="2"/>
      </rPr>
      <t>Ensamblaje</t>
    </r>
    <r>
      <rPr>
        <sz val="8"/>
        <color indexed="8"/>
        <rFont val="Arial"/>
        <family val="2"/>
      </rPr>
      <t>: Los cortes de las láminas se harán con máquina. Las uniones de la lámina de acero con el MDF de madera se harán con adhesivo de contacto. El marco y la moldura inferior se fijarán con remaches.</t>
    </r>
    <r>
      <rPr>
        <b/>
        <sz val="8"/>
        <color indexed="8"/>
        <rFont val="Arial"/>
        <family val="2"/>
      </rPr>
      <t/>
    </r>
  </si>
  <si>
    <r>
      <t>Mampara divisoria</t>
    </r>
    <r>
      <rPr>
        <sz val="8"/>
        <color indexed="8"/>
        <rFont val="Arial"/>
        <family val="2"/>
      </rPr>
      <t xml:space="preserve"> - </t>
    </r>
    <r>
      <rPr>
        <b/>
        <sz val="8"/>
        <color indexed="8"/>
        <rFont val="Arial"/>
        <family val="2"/>
      </rPr>
      <t xml:space="preserve">pizarrón móvil 102cm ancho x 191cm de alto x </t>
    </r>
    <r>
      <rPr>
        <b/>
        <sz val="8"/>
        <color indexed="10"/>
        <rFont val="Arial"/>
        <family val="2"/>
      </rPr>
      <t>41cms de fondo, tolerancia +/- 3cm</t>
    </r>
    <r>
      <rPr>
        <sz val="8"/>
        <color indexed="10"/>
        <rFont val="Arial"/>
        <family val="2"/>
      </rPr>
      <t xml:space="preserve"> </t>
    </r>
    <r>
      <rPr>
        <sz val="8"/>
        <color indexed="8"/>
        <rFont val="Arial"/>
        <family val="2"/>
      </rPr>
      <t xml:space="preserve">Mampara divisoria de pizarrón de acero porcelanizado blanco. Anidable. Con estructura de Metalica y patas dobles con rodajas. Elementos: </t>
    </r>
    <r>
      <rPr>
        <b/>
        <sz val="8"/>
        <color indexed="8"/>
        <rFont val="Arial"/>
        <family val="2"/>
      </rPr>
      <t>Estructura</t>
    </r>
    <r>
      <rPr>
        <sz val="8"/>
        <color indexed="8"/>
        <rFont val="Arial"/>
        <family val="2"/>
      </rPr>
      <t xml:space="preserve">: los componentes del marco, tanto horizontal como vertical, serán </t>
    </r>
    <r>
      <rPr>
        <sz val="8"/>
        <color indexed="10"/>
        <rFont val="Arial"/>
        <family val="2"/>
      </rPr>
      <t xml:space="preserve">de acero rolado en frio con un terminado en pintura epoxica electrostática horneada a 200°C </t>
    </r>
    <r>
      <rPr>
        <sz val="8"/>
        <color indexed="8"/>
        <rFont val="Arial"/>
        <family val="2"/>
      </rPr>
      <t xml:space="preserve">anticorrosivo. </t>
    </r>
    <r>
      <rPr>
        <b/>
        <sz val="8"/>
        <color indexed="8"/>
        <rFont val="Arial"/>
        <family val="2"/>
      </rPr>
      <t>Base</t>
    </r>
    <r>
      <rPr>
        <sz val="8"/>
        <color indexed="8"/>
        <rFont val="Arial"/>
        <family val="2"/>
      </rPr>
      <t xml:space="preserve">: serán dos patas dobles </t>
    </r>
    <r>
      <rPr>
        <sz val="8"/>
        <color indexed="10"/>
        <rFont val="Arial"/>
        <family val="2"/>
      </rPr>
      <t xml:space="preserve">de acero rolado en frio con un terminado en pintura epoxica electrostática horneada a 200°C </t>
    </r>
    <r>
      <rPr>
        <sz val="8"/>
        <color indexed="8"/>
        <rFont val="Arial"/>
        <family val="2"/>
      </rPr>
      <t xml:space="preserve">anticorrosivo. Se sujetará al marco en el elemento vertical del mismo. Estas patas tendrán el suficiente espacio para que se permitan anidar (apilar)para su almacenaje. </t>
    </r>
    <r>
      <rPr>
        <b/>
        <sz val="8"/>
        <color indexed="8"/>
        <rFont val="Arial"/>
        <family val="2"/>
      </rPr>
      <t>Pizarrón</t>
    </r>
    <r>
      <rPr>
        <sz val="8"/>
        <color indexed="8"/>
        <rFont val="Arial"/>
        <family val="2"/>
      </rPr>
      <t xml:space="preserve">: construido por ambos lados con lamina en acero Cal. 26 adherido a un núcleo de </t>
    </r>
    <r>
      <rPr>
        <b/>
        <sz val="8"/>
        <color indexed="10"/>
        <rFont val="Arial"/>
        <family val="2"/>
      </rPr>
      <t>cartón</t>
    </r>
    <r>
      <rPr>
        <sz val="8"/>
        <color indexed="8"/>
        <rFont val="Arial"/>
        <family val="2"/>
      </rPr>
      <t xml:space="preserve"> corrugado con un espesor total de 10mm sujeto del marco. </t>
    </r>
    <r>
      <rPr>
        <b/>
        <sz val="8"/>
        <color indexed="8"/>
        <rFont val="Arial"/>
        <family val="2"/>
      </rPr>
      <t>Acabado</t>
    </r>
    <r>
      <rPr>
        <sz val="8"/>
        <color indexed="8"/>
        <rFont val="Arial"/>
        <family val="2"/>
      </rPr>
      <t xml:space="preserve"> de pintura de porcelanizado blanca. </t>
    </r>
    <r>
      <rPr>
        <b/>
        <sz val="8"/>
        <color indexed="8"/>
        <rFont val="Arial"/>
        <family val="2"/>
      </rPr>
      <t>Rodajas</t>
    </r>
    <r>
      <rPr>
        <sz val="8"/>
        <color indexed="8"/>
        <rFont val="Arial"/>
        <family val="2"/>
      </rPr>
      <t xml:space="preserve">: serán 4 rodajas dobles, con 75mm de diámetro fabricadas 100% nylon, con nervaduras interiores. Perno de acero de ensamble a la base de giro libre, dos de ellas con freno. </t>
    </r>
    <r>
      <rPr>
        <b/>
        <sz val="8"/>
        <color indexed="8"/>
        <rFont val="Arial"/>
        <family val="2"/>
      </rPr>
      <t>Acabado</t>
    </r>
    <r>
      <rPr>
        <sz val="8"/>
        <color indexed="8"/>
        <rFont val="Arial"/>
        <family val="2"/>
      </rPr>
      <t xml:space="preserve">: las unidades se limpian a fondo y se someten a un proceso de grabado de fosfato antes de la pintura en polvo epóxica de horneo a 200°C. </t>
    </r>
    <r>
      <rPr>
        <b/>
        <sz val="8"/>
        <color indexed="8"/>
        <rFont val="Arial"/>
        <family val="2"/>
      </rPr>
      <t>Ensamblaje</t>
    </r>
    <r>
      <rPr>
        <sz val="8"/>
        <color indexed="8"/>
        <rFont val="Arial"/>
        <family val="2"/>
      </rPr>
      <t>: los elementos metálicos se unen entre sí por medio de tornillos</t>
    </r>
    <r>
      <rPr>
        <b/>
        <sz val="8"/>
        <color indexed="10"/>
        <rFont val="Arial"/>
        <family val="2"/>
      </rPr>
      <t xml:space="preserve"> auto-roscantes de acero inoxidable</t>
    </r>
    <r>
      <rPr>
        <sz val="8"/>
        <color indexed="8"/>
        <rFont val="Arial"/>
        <family val="2"/>
      </rPr>
      <t xml:space="preserve">. </t>
    </r>
    <r>
      <rPr>
        <b/>
        <sz val="8"/>
        <color indexed="8"/>
        <rFont val="Arial"/>
        <family val="2"/>
      </rPr>
      <t/>
    </r>
  </si>
  <si>
    <t>Mamapara divisora de pizarrón metalico: MDF 6mm lamina Cal.24  porcelanizado blanco. Estructura: Base: serán dos patas dobles con espacio para que se permitan anidar. Rodajas: serán 4 rodajas dobles, con 75mm de diámetro fabricadas 100% nylon, con nervaduras interiores. Ensamblaje: los elementos metálicos se unen entre sí por medio de tornillos auto-roscantes de acero inoxidable.</t>
  </si>
  <si>
    <r>
      <t xml:space="preserve">Mesa trapezoidal: </t>
    </r>
    <r>
      <rPr>
        <b/>
        <sz val="10"/>
        <color theme="1"/>
        <rFont val="Arial"/>
        <family val="2"/>
      </rPr>
      <t>Cubierta:</t>
    </r>
    <r>
      <rPr>
        <sz val="10"/>
        <color theme="1"/>
        <rFont val="Arial"/>
        <family val="2"/>
      </rPr>
      <t xml:space="preserve"> Madera MDF forrado formica laminado plastico color platinum D315-60 terminado mate con backing fenólico, cantos de en lamindado plastico thermo moldeado. </t>
    </r>
    <r>
      <rPr>
        <b/>
        <sz val="10"/>
        <color theme="1"/>
        <rFont val="Arial"/>
        <family val="2"/>
      </rPr>
      <t>Patas:</t>
    </r>
    <r>
      <rPr>
        <sz val="10"/>
        <color theme="1"/>
        <rFont val="Arial"/>
        <family val="2"/>
      </rPr>
      <t xml:space="preserve"> 4 patas de tubular cuadrado de 5 X 5cm. “U” Cal. 16... Marco perfil 3 x7cm Cal. 16 en forma de” U”. Travesaño: travesaño de 3 X 5cm Cal.16. </t>
    </r>
    <r>
      <rPr>
        <b/>
        <sz val="10"/>
        <color theme="1"/>
        <rFont val="Arial"/>
        <family val="2"/>
      </rPr>
      <t>Canal:</t>
    </r>
    <r>
      <rPr>
        <sz val="10"/>
        <color theme="1"/>
        <rFont val="Arial"/>
        <family val="2"/>
      </rPr>
      <t xml:space="preserve"> dos canales en 90º uno para electrificacion y otro para voz y datos. </t>
    </r>
    <r>
      <rPr>
        <b/>
        <sz val="10"/>
        <color theme="1"/>
        <rFont val="Arial"/>
        <family val="2"/>
      </rPr>
      <t>Regatones:</t>
    </r>
    <r>
      <rPr>
        <sz val="10"/>
        <color theme="1"/>
        <rFont val="Arial"/>
        <family val="2"/>
      </rPr>
      <t xml:space="preserve"> niveladores con tapa de base de acero de 38.1mm de diámetro y 6.3mm de espesor, con nivelador metálico de acero galvanizado de 9.5mm de diámetro y 28mm de largo, con cuerda de 14 hilos. </t>
    </r>
    <r>
      <rPr>
        <b/>
        <sz val="10"/>
        <color theme="1"/>
        <rFont val="Arial"/>
        <family val="2"/>
      </rPr>
      <t>Pintura:</t>
    </r>
    <r>
      <rPr>
        <sz val="10"/>
        <color theme="1"/>
        <rFont val="Arial"/>
        <family val="2"/>
      </rPr>
      <t xml:space="preserve"> polvo color gris pewteer semi mate</t>
    </r>
  </si>
  <si>
    <r>
      <t xml:space="preserve">Pizarrón blanco porcelanizado: </t>
    </r>
    <r>
      <rPr>
        <b/>
        <sz val="10"/>
        <color theme="1"/>
        <rFont val="Arial"/>
        <family val="2"/>
      </rPr>
      <t>Estructura</t>
    </r>
    <r>
      <rPr>
        <sz val="10"/>
        <color theme="1"/>
        <rFont val="Arial"/>
        <family val="2"/>
      </rPr>
      <t xml:space="preserve"> Lámina cal.22;  MDF de 6mm de espesor, </t>
    </r>
    <r>
      <rPr>
        <b/>
        <sz val="10"/>
        <color theme="1"/>
        <rFont val="Arial"/>
        <family val="2"/>
      </rPr>
      <t>Refuerzos:</t>
    </r>
    <r>
      <rPr>
        <sz val="10"/>
        <color theme="1"/>
        <rFont val="Arial"/>
        <family val="2"/>
      </rPr>
      <t xml:space="preserve"> 5 piezas de lámina de acero galvanizada Cal.24, de 100mm de ancho por 898mm de longitud. </t>
    </r>
    <r>
      <rPr>
        <b/>
        <sz val="10"/>
        <color theme="1"/>
        <rFont val="Arial"/>
        <family val="2"/>
      </rPr>
      <t>Marco</t>
    </r>
    <r>
      <rPr>
        <sz val="10"/>
        <color theme="1"/>
        <rFont val="Arial"/>
        <family val="2"/>
      </rPr>
      <t xml:space="preserve"> de aluminio de 1.8mm de espesor en forma de canal de 14 x 11 x 14mm, unidos por sus extremos con corte a 45°,  </t>
    </r>
    <r>
      <rPr>
        <b/>
        <sz val="10"/>
        <color theme="1"/>
        <rFont val="Arial"/>
        <family val="2"/>
      </rPr>
      <t>Porta</t>
    </r>
    <r>
      <rPr>
        <sz val="10"/>
        <color theme="1"/>
        <rFont val="Arial"/>
        <family val="2"/>
      </rPr>
      <t>-gis, sección de 14 x 29mm con acabado en gota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</si>
</sst>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0;[Red]#,##0.00"/>
  </numFmts>
  <fonts count="26"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sz val="8"/>
      <color theme="1"/>
      <name val="Arial"/>
      <family val="2"/>
    </font>
    <font>
      <b/>
      <sz val="8"/>
      <color theme="1"/>
      <name val="Arial"/>
      <family val="2"/>
    </font>
    <font>
      <b/>
      <sz val="8"/>
      <name val="Arial"/>
      <family val="2"/>
    </font>
    <font>
      <sz val="8"/>
      <color indexed="8"/>
      <name val="Arial"/>
      <family val="2"/>
    </font>
    <font>
      <b/>
      <sz val="8"/>
      <color indexed="8"/>
      <name val="Arial"/>
      <family val="2"/>
    </font>
    <font>
      <b/>
      <sz val="8"/>
      <color indexed="10"/>
      <name val="Arial"/>
      <family val="2"/>
    </font>
    <font>
      <sz val="8"/>
      <color indexed="10"/>
      <name val="Arial"/>
      <family val="2"/>
    </font>
    <font>
      <sz val="8"/>
      <color indexed="50"/>
      <name val="Arial"/>
      <family val="2"/>
    </font>
    <font>
      <b/>
      <sz val="8"/>
      <color indexed="50"/>
      <name val="Arial"/>
      <family val="2"/>
    </font>
    <font>
      <sz val="8"/>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43" fontId="1" fillId="0" borderId="0" applyFont="0" applyFill="0" applyBorder="0" applyAlignment="0" applyProtection="0"/>
  </cellStyleXfs>
  <cellXfs count="125">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6" fillId="0" borderId="0" xfId="0" applyFont="1"/>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9" fillId="0" borderId="1" xfId="0" applyFont="1" applyBorder="1" applyAlignment="1">
      <alignment horizontal="center"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15"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3"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17" fillId="5" borderId="17" xfId="0" applyFont="1" applyFill="1" applyBorder="1" applyAlignment="1">
      <alignment horizontal="center" vertical="center" wrapText="1"/>
    </xf>
    <xf numFmtId="0" fontId="18" fillId="5" borderId="17" xfId="0" applyFont="1" applyFill="1" applyBorder="1" applyAlignment="1">
      <alignment horizontal="center" vertical="center" wrapText="1"/>
    </xf>
    <xf numFmtId="43" fontId="17" fillId="5" borderId="17" xfId="4" applyFont="1" applyFill="1" applyBorder="1" applyAlignment="1">
      <alignment horizontal="center" vertical="center" wrapText="1"/>
    </xf>
    <xf numFmtId="0" fontId="16" fillId="0" borderId="17" xfId="0" applyFont="1" applyBorder="1"/>
    <xf numFmtId="0" fontId="16" fillId="0" borderId="17" xfId="0" applyFont="1" applyBorder="1" applyAlignment="1">
      <alignment horizontal="center" vertical="center"/>
    </xf>
    <xf numFmtId="0" fontId="16" fillId="0" borderId="17" xfId="0" applyFont="1" applyBorder="1" applyAlignment="1">
      <alignment horizontal="center" vertical="center" wrapText="1"/>
    </xf>
    <xf numFmtId="43" fontId="16" fillId="0" borderId="17" xfId="4" applyFont="1" applyBorder="1" applyAlignment="1">
      <alignment vertical="center"/>
    </xf>
    <xf numFmtId="0" fontId="16" fillId="0" borderId="0" xfId="0" applyFont="1" applyAlignment="1">
      <alignment horizontal="center" vertical="center"/>
    </xf>
    <xf numFmtId="0" fontId="16" fillId="0" borderId="17" xfId="0" applyFont="1" applyFill="1" applyBorder="1" applyAlignment="1">
      <alignment horizontal="center" vertical="center"/>
    </xf>
    <xf numFmtId="0" fontId="16" fillId="0" borderId="0" xfId="0" applyFont="1" applyAlignment="1">
      <alignment vertical="center"/>
    </xf>
    <xf numFmtId="0" fontId="17" fillId="0" borderId="0" xfId="0" applyFont="1" applyAlignment="1">
      <alignment horizontal="left" vertical="top" wrapText="1"/>
    </xf>
    <xf numFmtId="0" fontId="16" fillId="0" borderId="0" xfId="0" applyFont="1" applyAlignment="1">
      <alignment horizontal="center" vertical="center" wrapText="1"/>
    </xf>
    <xf numFmtId="0" fontId="25" fillId="0" borderId="0" xfId="0" applyFont="1" applyAlignment="1">
      <alignment horizontal="left" vertical="top" wrapText="1"/>
    </xf>
    <xf numFmtId="0" fontId="16" fillId="0" borderId="0" xfId="0" applyFont="1" applyAlignment="1">
      <alignment horizontal="left" vertical="top" wrapText="1"/>
    </xf>
    <xf numFmtId="43" fontId="16" fillId="0" borderId="0" xfId="4" applyFont="1" applyAlignment="1">
      <alignment vertical="center"/>
    </xf>
    <xf numFmtId="0" fontId="16" fillId="0" borderId="17" xfId="0" applyFont="1" applyFill="1" applyBorder="1" applyAlignment="1">
      <alignment vertical="center"/>
    </xf>
    <xf numFmtId="0" fontId="17" fillId="0" borderId="17" xfId="0" applyFont="1" applyFill="1" applyBorder="1" applyAlignment="1">
      <alignment horizontal="left" vertical="top" wrapText="1"/>
    </xf>
  </cellXfs>
  <cellStyles count="5">
    <cellStyle name="Hipervínculo" xfId="1" builtinId="8"/>
    <cellStyle name="Millares" xfId="4" builtinId="3"/>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85726</xdr:colOff>
      <xdr:row>24</xdr:row>
      <xdr:rowOff>57149</xdr:rowOff>
    </xdr:from>
    <xdr:to>
      <xdr:col>7</xdr:col>
      <xdr:colOff>116076</xdr:colOff>
      <xdr:row>24</xdr:row>
      <xdr:rowOff>1552574</xdr:rowOff>
    </xdr:to>
    <xdr:pic>
      <xdr:nvPicPr>
        <xdr:cNvPr id="9"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2526" y="4371974"/>
          <a:ext cx="7733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95250</xdr:colOff>
      <xdr:row>25</xdr:row>
      <xdr:rowOff>1000125</xdr:rowOff>
    </xdr:from>
    <xdr:to>
      <xdr:col>7</xdr:col>
      <xdr:colOff>210691</xdr:colOff>
      <xdr:row>25</xdr:row>
      <xdr:rowOff>2152650</xdr:rowOff>
    </xdr:to>
    <xdr:pic>
      <xdr:nvPicPr>
        <xdr:cNvPr id="10" name="Imagen 5" descr="Mesa Trapezoidal Individual MTN-G - Intermueblespacios"/>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62050" y="7115175"/>
          <a:ext cx="858391"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26</xdr:row>
      <xdr:rowOff>190500</xdr:rowOff>
    </xdr:from>
    <xdr:to>
      <xdr:col>7</xdr:col>
      <xdr:colOff>114300</xdr:colOff>
      <xdr:row>26</xdr:row>
      <xdr:rowOff>723900</xdr:rowOff>
    </xdr:to>
    <xdr:pic>
      <xdr:nvPicPr>
        <xdr:cNvPr id="14" name="Imagen 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7300" y="9620250"/>
          <a:ext cx="6667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342828</xdr:colOff>
      <xdr:row>1</xdr:row>
      <xdr:rowOff>76200</xdr:rowOff>
    </xdr:from>
    <xdr:to>
      <xdr:col>8</xdr:col>
      <xdr:colOff>1352550</xdr:colOff>
      <xdr:row>1</xdr:row>
      <xdr:rowOff>2028825</xdr:rowOff>
    </xdr:to>
    <xdr:pic>
      <xdr:nvPicPr>
        <xdr:cNvPr id="3"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53578" y="371475"/>
          <a:ext cx="1009722"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38100</xdr:colOff>
      <xdr:row>2</xdr:row>
      <xdr:rowOff>1266825</xdr:rowOff>
    </xdr:from>
    <xdr:to>
      <xdr:col>8</xdr:col>
      <xdr:colOff>1400175</xdr:colOff>
      <xdr:row>2</xdr:row>
      <xdr:rowOff>3095625</xdr:rowOff>
    </xdr:to>
    <xdr:pic>
      <xdr:nvPicPr>
        <xdr:cNvPr id="4" name="Imagen 5" descr="Mesa Trapezoidal Individual MTN-G - Intermueblespacio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48850" y="10163175"/>
          <a:ext cx="1362075"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47625</xdr:colOff>
      <xdr:row>3</xdr:row>
      <xdr:rowOff>428625</xdr:rowOff>
    </xdr:from>
    <xdr:to>
      <xdr:col>8</xdr:col>
      <xdr:colOff>1400175</xdr:colOff>
      <xdr:row>3</xdr:row>
      <xdr:rowOff>2181225</xdr:rowOff>
    </xdr:to>
    <xdr:pic>
      <xdr:nvPicPr>
        <xdr:cNvPr id="5"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858375" y="12763500"/>
          <a:ext cx="135255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lissa/PUBLICA/Documents%20and%20Settings/Aibarra/Mis%20documentos/TODO/aibarra/2005/VARIOS/FORMATOS%20DE%20CALIDAD/B&#193;SICO%202005%20(REC.%20fEDER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icitaciones%202022/Cdmx-%20UNAM-%20DGPR-LPN-011-2022/Costos-Delgad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tos"/>
      <sheetName val="Tecnica"/>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topLeftCell="A26" zoomScaleNormal="100" workbookViewId="0">
      <selection activeCell="A27" sqref="A27:B27"/>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2"/>
      <c r="B1" s="52"/>
      <c r="C1" s="52"/>
      <c r="D1" s="52"/>
      <c r="E1" s="52"/>
      <c r="F1" s="52"/>
      <c r="G1" s="106" t="s">
        <v>4</v>
      </c>
      <c r="H1" s="19"/>
      <c r="I1" s="86" t="s">
        <v>75</v>
      </c>
      <c r="J1" s="86"/>
      <c r="K1" s="86"/>
      <c r="L1" s="86"/>
      <c r="M1" s="86"/>
      <c r="N1" s="86"/>
      <c r="O1" s="86"/>
      <c r="P1" s="86"/>
      <c r="Q1" s="86"/>
      <c r="R1" s="86"/>
      <c r="S1" s="86"/>
      <c r="T1" s="64" t="s">
        <v>5</v>
      </c>
      <c r="U1" s="64"/>
      <c r="V1" s="86" t="s">
        <v>77</v>
      </c>
      <c r="W1" s="86"/>
      <c r="X1" s="86"/>
      <c r="Y1" s="86"/>
    </row>
    <row r="2" spans="1:25" ht="35.25" customHeight="1" x14ac:dyDescent="0.25">
      <c r="A2" s="52"/>
      <c r="B2" s="52"/>
      <c r="C2" s="52"/>
      <c r="D2" s="52"/>
      <c r="E2" s="52"/>
      <c r="F2" s="52"/>
      <c r="G2" s="106" t="s">
        <v>6</v>
      </c>
      <c r="H2" s="107"/>
      <c r="I2" s="107"/>
      <c r="J2" s="107"/>
      <c r="K2" s="19"/>
      <c r="L2" s="52" t="s">
        <v>7</v>
      </c>
      <c r="M2" s="52"/>
      <c r="N2" s="52"/>
      <c r="O2" s="52"/>
      <c r="P2" s="52"/>
      <c r="Q2" s="52"/>
      <c r="R2" s="52"/>
      <c r="S2" s="52"/>
      <c r="T2" s="64"/>
      <c r="U2" s="64"/>
      <c r="V2" s="86"/>
      <c r="W2" s="86"/>
      <c r="X2" s="86"/>
      <c r="Y2" s="86"/>
    </row>
    <row r="3" spans="1:25" ht="3" customHeight="1" x14ac:dyDescent="0.25">
      <c r="A3" s="52"/>
      <c r="B3" s="52"/>
      <c r="C3" s="52"/>
      <c r="D3" s="52"/>
      <c r="E3" s="52"/>
      <c r="F3" s="52"/>
      <c r="G3" s="52"/>
      <c r="H3" s="52"/>
      <c r="I3" s="52"/>
      <c r="J3" s="52"/>
      <c r="K3" s="52"/>
      <c r="L3" s="52"/>
      <c r="M3" s="52"/>
      <c r="N3" s="52"/>
      <c r="O3" s="52"/>
      <c r="P3" s="52"/>
      <c r="Q3" s="52"/>
      <c r="R3" s="52"/>
      <c r="S3" s="52"/>
      <c r="T3" s="52"/>
      <c r="U3" s="52"/>
      <c r="V3" s="52"/>
      <c r="W3" s="52"/>
      <c r="X3" s="52"/>
      <c r="Y3" s="52"/>
    </row>
    <row r="4" spans="1:25" ht="15" customHeight="1" x14ac:dyDescent="0.25">
      <c r="A4" s="88" t="s">
        <v>8</v>
      </c>
      <c r="B4" s="89"/>
      <c r="C4" s="89"/>
      <c r="D4" s="89"/>
      <c r="E4" s="89"/>
      <c r="F4" s="90"/>
      <c r="G4" s="91" t="s">
        <v>9</v>
      </c>
      <c r="H4" s="92"/>
      <c r="I4" s="92"/>
      <c r="J4" s="92"/>
      <c r="K4" s="91" t="s">
        <v>10</v>
      </c>
      <c r="L4" s="92"/>
      <c r="M4" s="92"/>
      <c r="N4" s="92"/>
      <c r="O4" s="93"/>
      <c r="P4" s="2" t="s">
        <v>11</v>
      </c>
      <c r="Q4" s="3"/>
      <c r="R4" s="3"/>
      <c r="S4" s="3"/>
      <c r="T4" s="4"/>
      <c r="U4" s="2"/>
      <c r="V4" s="3"/>
      <c r="W4" s="3"/>
      <c r="X4" s="3"/>
      <c r="Y4" s="4"/>
    </row>
    <row r="5" spans="1:25" ht="15" x14ac:dyDescent="0.25">
      <c r="A5" s="94">
        <v>44664</v>
      </c>
      <c r="B5" s="95"/>
      <c r="C5" s="95"/>
      <c r="D5" s="95"/>
      <c r="E5" s="95"/>
      <c r="F5" s="96"/>
      <c r="G5" s="97"/>
      <c r="H5" s="98"/>
      <c r="I5" s="98"/>
      <c r="J5" s="99"/>
      <c r="K5" s="100" t="s">
        <v>77</v>
      </c>
      <c r="L5" s="101"/>
      <c r="M5" s="101"/>
      <c r="N5" s="101"/>
      <c r="O5" s="102"/>
      <c r="P5" s="103"/>
      <c r="Q5" s="104"/>
      <c r="R5" s="104"/>
      <c r="S5" s="104"/>
      <c r="T5" s="104"/>
      <c r="U5" s="104"/>
      <c r="V5" s="104"/>
      <c r="W5" s="104"/>
      <c r="X5" s="104"/>
      <c r="Y5" s="105"/>
    </row>
    <row r="6" spans="1:25" ht="15.75" customHeight="1" x14ac:dyDescent="0.25">
      <c r="A6" s="13" t="s">
        <v>12</v>
      </c>
      <c r="B6" s="13"/>
      <c r="C6" s="13"/>
      <c r="D6" s="13"/>
      <c r="E6" s="13"/>
      <c r="F6" s="13"/>
      <c r="G6" s="13"/>
      <c r="H6" s="13"/>
      <c r="I6" s="13"/>
      <c r="J6" s="13"/>
      <c r="K6" s="13"/>
      <c r="L6" s="13"/>
      <c r="M6" s="13"/>
      <c r="N6" s="13"/>
      <c r="O6" s="13"/>
      <c r="P6" s="13"/>
      <c r="Q6" s="13"/>
      <c r="R6" s="13"/>
      <c r="S6" s="13"/>
      <c r="T6" s="13"/>
      <c r="U6" s="13"/>
      <c r="V6" s="13"/>
      <c r="W6" s="13"/>
      <c r="X6" s="13"/>
      <c r="Y6" s="13"/>
    </row>
    <row r="7" spans="1:25" ht="12.75" customHeight="1" x14ac:dyDescent="0.25">
      <c r="A7" s="38" t="s">
        <v>13</v>
      </c>
      <c r="B7" s="38"/>
      <c r="C7" s="87" t="s">
        <v>67</v>
      </c>
      <c r="D7" s="87"/>
      <c r="E7" s="87"/>
      <c r="F7" s="87"/>
      <c r="G7" s="87"/>
      <c r="H7" s="87"/>
      <c r="I7" s="87"/>
      <c r="J7" s="87"/>
      <c r="K7" s="87"/>
      <c r="L7" s="87"/>
      <c r="M7" s="87"/>
      <c r="N7" s="87"/>
      <c r="O7" s="87"/>
      <c r="P7" s="87"/>
      <c r="Q7" s="87"/>
      <c r="R7" s="87"/>
      <c r="S7" s="87"/>
      <c r="T7" s="87"/>
      <c r="U7" s="87"/>
      <c r="V7" s="87"/>
      <c r="W7" s="87"/>
      <c r="X7" s="87"/>
      <c r="Y7" s="87"/>
    </row>
    <row r="8" spans="1:25" ht="12.75" x14ac:dyDescent="0.25">
      <c r="A8" s="38" t="s">
        <v>14</v>
      </c>
      <c r="B8" s="38"/>
      <c r="C8" s="84" t="s">
        <v>68</v>
      </c>
      <c r="D8" s="84"/>
      <c r="E8" s="84"/>
      <c r="F8" s="84"/>
      <c r="G8" s="84"/>
      <c r="H8" s="84"/>
      <c r="I8" s="84"/>
      <c r="J8" s="84"/>
      <c r="K8" s="84"/>
      <c r="L8" s="84"/>
      <c r="M8" s="84"/>
      <c r="N8" s="84"/>
      <c r="O8" s="5" t="s">
        <v>15</v>
      </c>
      <c r="P8" s="52">
        <v>97000</v>
      </c>
      <c r="Q8" s="52"/>
      <c r="R8" s="52"/>
      <c r="S8" s="38" t="s">
        <v>16</v>
      </c>
      <c r="T8" s="38"/>
      <c r="U8" s="38"/>
      <c r="V8" s="84" t="s">
        <v>17</v>
      </c>
      <c r="W8" s="84"/>
      <c r="X8" s="84"/>
      <c r="Y8" s="84"/>
    </row>
    <row r="9" spans="1:25" ht="12.75" x14ac:dyDescent="0.25">
      <c r="A9" s="71" t="s">
        <v>18</v>
      </c>
      <c r="B9" s="71"/>
      <c r="C9" s="84" t="s">
        <v>69</v>
      </c>
      <c r="D9" s="84"/>
      <c r="E9" s="84"/>
      <c r="F9" s="84"/>
      <c r="G9" s="84"/>
      <c r="H9" s="84"/>
      <c r="I9" s="84"/>
      <c r="J9" s="84"/>
      <c r="K9" s="84"/>
      <c r="L9" s="84"/>
      <c r="M9" s="84"/>
      <c r="N9" s="84"/>
      <c r="O9" s="84"/>
      <c r="P9" s="84"/>
      <c r="Q9" s="84"/>
      <c r="R9" s="84"/>
      <c r="S9" s="85" t="s">
        <v>19</v>
      </c>
      <c r="T9" s="85"/>
      <c r="U9" s="85"/>
      <c r="V9" s="84" t="s">
        <v>20</v>
      </c>
      <c r="W9" s="84"/>
      <c r="X9" s="84"/>
      <c r="Y9" s="84"/>
    </row>
    <row r="10" spans="1:25" ht="12.75" x14ac:dyDescent="0.25">
      <c r="A10" s="38" t="s">
        <v>21</v>
      </c>
      <c r="B10" s="38"/>
      <c r="C10" s="84" t="s">
        <v>70</v>
      </c>
      <c r="D10" s="84"/>
      <c r="E10" s="84"/>
      <c r="F10" s="84"/>
      <c r="G10" s="84"/>
      <c r="H10" s="84"/>
      <c r="I10" s="84"/>
      <c r="J10" s="84"/>
      <c r="K10" s="84"/>
      <c r="L10" s="84"/>
      <c r="M10" s="84"/>
      <c r="N10" s="84"/>
      <c r="O10" s="84"/>
      <c r="P10" s="84"/>
      <c r="Q10" s="84"/>
      <c r="R10" s="84"/>
      <c r="S10" s="38" t="s">
        <v>22</v>
      </c>
      <c r="T10" s="38"/>
      <c r="U10" s="38"/>
      <c r="V10" s="86" t="s">
        <v>74</v>
      </c>
      <c r="W10" s="86"/>
      <c r="X10" s="86"/>
      <c r="Y10" s="86"/>
    </row>
    <row r="11" spans="1:25" ht="12.75" customHeight="1" x14ac:dyDescent="0.25">
      <c r="A11" s="38" t="s">
        <v>23</v>
      </c>
      <c r="B11" s="38"/>
      <c r="C11" s="84" t="s">
        <v>71</v>
      </c>
      <c r="D11" s="84"/>
      <c r="E11" s="84"/>
      <c r="F11" s="84"/>
      <c r="G11" s="84"/>
      <c r="H11" s="84"/>
      <c r="I11" s="84"/>
      <c r="J11" s="84"/>
      <c r="K11" s="84"/>
      <c r="L11" s="84"/>
      <c r="M11" s="84"/>
      <c r="N11" s="84"/>
      <c r="O11" s="84"/>
      <c r="P11" s="84"/>
      <c r="Q11" s="84"/>
      <c r="R11" s="84"/>
      <c r="S11" s="65" t="s">
        <v>24</v>
      </c>
      <c r="T11" s="65"/>
      <c r="U11" s="65"/>
      <c r="V11" s="84" t="s">
        <v>25</v>
      </c>
      <c r="W11" s="84"/>
      <c r="X11" s="84"/>
      <c r="Y11" s="84"/>
    </row>
    <row r="12" spans="1:25" ht="12.75" customHeight="1" x14ac:dyDescent="0.25">
      <c r="A12" s="38" t="s">
        <v>26</v>
      </c>
      <c r="B12" s="38"/>
      <c r="C12" s="84" t="s">
        <v>72</v>
      </c>
      <c r="D12" s="84"/>
      <c r="E12" s="84"/>
      <c r="F12" s="84"/>
      <c r="G12" s="84"/>
      <c r="H12" s="84"/>
      <c r="I12" s="84"/>
      <c r="J12" s="84"/>
      <c r="K12" s="84"/>
      <c r="L12" s="84"/>
      <c r="M12" s="84"/>
      <c r="N12" s="84"/>
      <c r="O12" s="84"/>
      <c r="P12" s="84"/>
      <c r="Q12" s="84"/>
      <c r="R12" s="84"/>
      <c r="S12" s="65" t="s">
        <v>27</v>
      </c>
      <c r="T12" s="65"/>
      <c r="U12" s="65"/>
      <c r="V12" s="84" t="s">
        <v>28</v>
      </c>
      <c r="W12" s="84"/>
      <c r="X12" s="84"/>
      <c r="Y12" s="84"/>
    </row>
    <row r="13" spans="1:25" ht="15" x14ac:dyDescent="0.25">
      <c r="A13" s="38" t="s">
        <v>29</v>
      </c>
      <c r="B13" s="38"/>
      <c r="C13" s="79" t="s">
        <v>73</v>
      </c>
      <c r="D13" s="80"/>
      <c r="E13" s="80"/>
      <c r="F13" s="80"/>
      <c r="G13" s="80"/>
      <c r="H13" s="80"/>
      <c r="I13" s="80"/>
      <c r="J13" s="80"/>
      <c r="K13" s="80"/>
      <c r="L13" s="80"/>
      <c r="M13" s="80"/>
      <c r="N13" s="80"/>
      <c r="O13" s="80"/>
      <c r="P13" s="80"/>
      <c r="Q13" s="80"/>
      <c r="R13" s="80"/>
      <c r="S13" s="81"/>
      <c r="T13" s="82"/>
      <c r="U13" s="83"/>
      <c r="V13" s="84"/>
      <c r="W13" s="84"/>
      <c r="X13" s="84"/>
      <c r="Y13" s="84"/>
    </row>
    <row r="14" spans="1:25" ht="12.75" x14ac:dyDescent="0.25">
      <c r="A14" s="14" t="s">
        <v>30</v>
      </c>
      <c r="B14" s="14"/>
      <c r="C14" s="14"/>
      <c r="D14" s="14"/>
      <c r="E14" s="14"/>
      <c r="F14" s="14"/>
      <c r="G14" s="14"/>
      <c r="H14" s="14"/>
      <c r="I14" s="14"/>
      <c r="J14" s="14"/>
      <c r="K14" s="14"/>
      <c r="L14" s="14"/>
      <c r="M14" s="14"/>
      <c r="N14" s="14"/>
      <c r="O14" s="14"/>
      <c r="P14" s="14"/>
      <c r="Q14" s="14"/>
      <c r="R14" s="14"/>
      <c r="S14" s="14"/>
      <c r="T14" s="14"/>
      <c r="U14" s="14" t="s">
        <v>31</v>
      </c>
      <c r="V14" s="14"/>
      <c r="W14" s="14"/>
      <c r="X14" s="14"/>
      <c r="Y14" s="14"/>
    </row>
    <row r="15" spans="1:25" ht="12.75" x14ac:dyDescent="0.25">
      <c r="A15" s="71" t="s">
        <v>18</v>
      </c>
      <c r="B15" s="71"/>
      <c r="C15" s="72"/>
      <c r="D15" s="72"/>
      <c r="E15" s="72"/>
      <c r="F15" s="72"/>
      <c r="G15" s="72"/>
      <c r="H15" s="72"/>
      <c r="I15" s="72"/>
      <c r="J15" s="72"/>
      <c r="K15" s="72"/>
      <c r="L15" s="72"/>
      <c r="M15" s="72"/>
      <c r="N15" s="72"/>
      <c r="O15" s="72"/>
      <c r="P15" s="72"/>
      <c r="Q15" s="72"/>
      <c r="R15" s="72"/>
      <c r="S15" s="72"/>
      <c r="T15" s="72"/>
      <c r="U15" s="14" t="s">
        <v>32</v>
      </c>
      <c r="V15" s="14"/>
      <c r="W15" s="14"/>
      <c r="X15" s="14"/>
      <c r="Y15" s="14"/>
    </row>
    <row r="16" spans="1:25" ht="15.75" x14ac:dyDescent="0.25">
      <c r="A16" s="71"/>
      <c r="B16" s="71"/>
      <c r="C16" s="72"/>
      <c r="D16" s="72"/>
      <c r="E16" s="72"/>
      <c r="F16" s="72"/>
      <c r="G16" s="72"/>
      <c r="H16" s="72"/>
      <c r="I16" s="72"/>
      <c r="J16" s="72"/>
      <c r="K16" s="72"/>
      <c r="L16" s="72"/>
      <c r="M16" s="72"/>
      <c r="N16" s="72"/>
      <c r="O16" s="72"/>
      <c r="P16" s="72"/>
      <c r="Q16" s="72"/>
      <c r="R16" s="72"/>
      <c r="S16" s="72"/>
      <c r="T16" s="72"/>
      <c r="U16" s="67"/>
      <c r="V16" s="67"/>
      <c r="W16" s="67"/>
      <c r="X16" s="67"/>
      <c r="Y16" s="67"/>
    </row>
    <row r="17" spans="1:29" ht="12.75" x14ac:dyDescent="0.25">
      <c r="A17" s="38" t="s">
        <v>21</v>
      </c>
      <c r="B17" s="38"/>
      <c r="C17" s="45"/>
      <c r="D17" s="46"/>
      <c r="E17" s="46"/>
      <c r="F17" s="46"/>
      <c r="G17" s="46"/>
      <c r="H17" s="46"/>
      <c r="I17" s="46"/>
      <c r="J17" s="46"/>
      <c r="K17" s="46"/>
      <c r="L17" s="46"/>
      <c r="M17" s="46"/>
      <c r="N17" s="46"/>
      <c r="O17" s="46"/>
      <c r="P17" s="46"/>
      <c r="Q17" s="46"/>
      <c r="R17" s="46"/>
      <c r="S17" s="46"/>
      <c r="T17" s="47"/>
      <c r="U17" s="70" t="s">
        <v>33</v>
      </c>
      <c r="V17" s="70"/>
      <c r="W17" s="70"/>
      <c r="X17" s="70"/>
      <c r="Y17" s="70"/>
    </row>
    <row r="18" spans="1:29" ht="13.5" customHeight="1" x14ac:dyDescent="0.25">
      <c r="A18" s="38"/>
      <c r="B18" s="38"/>
      <c r="C18" s="73"/>
      <c r="D18" s="74"/>
      <c r="E18" s="74"/>
      <c r="F18" s="74"/>
      <c r="G18" s="74"/>
      <c r="H18" s="74"/>
      <c r="I18" s="74"/>
      <c r="J18" s="74"/>
      <c r="K18" s="74"/>
      <c r="L18" s="74"/>
      <c r="M18" s="74"/>
      <c r="N18" s="74"/>
      <c r="O18" s="74"/>
      <c r="P18" s="74"/>
      <c r="Q18" s="74"/>
      <c r="R18" s="74"/>
      <c r="S18" s="74"/>
      <c r="T18" s="75"/>
      <c r="U18" s="67" t="s">
        <v>36</v>
      </c>
      <c r="V18" s="67"/>
      <c r="W18" s="67"/>
      <c r="X18" s="67"/>
      <c r="Y18" s="67"/>
    </row>
    <row r="19" spans="1:29" ht="12.75" x14ac:dyDescent="0.25">
      <c r="A19" s="65" t="s">
        <v>34</v>
      </c>
      <c r="B19" s="65"/>
      <c r="C19" s="73"/>
      <c r="D19" s="74"/>
      <c r="E19" s="74"/>
      <c r="F19" s="74"/>
      <c r="G19" s="74"/>
      <c r="H19" s="74"/>
      <c r="I19" s="74"/>
      <c r="J19" s="74"/>
      <c r="K19" s="74"/>
      <c r="L19" s="74"/>
      <c r="M19" s="74"/>
      <c r="N19" s="74"/>
      <c r="O19" s="74"/>
      <c r="P19" s="74"/>
      <c r="Q19" s="74"/>
      <c r="R19" s="74"/>
      <c r="S19" s="74"/>
      <c r="T19" s="75"/>
      <c r="U19" s="66" t="s">
        <v>35</v>
      </c>
      <c r="V19" s="66"/>
      <c r="W19" s="66"/>
      <c r="X19" s="66"/>
      <c r="Y19" s="66"/>
    </row>
    <row r="20" spans="1:29" ht="15.75" x14ac:dyDescent="0.25">
      <c r="A20" s="65"/>
      <c r="B20" s="65"/>
      <c r="C20" s="76"/>
      <c r="D20" s="77"/>
      <c r="E20" s="77"/>
      <c r="F20" s="77"/>
      <c r="G20" s="77"/>
      <c r="H20" s="77"/>
      <c r="I20" s="77"/>
      <c r="J20" s="77"/>
      <c r="K20" s="77"/>
      <c r="L20" s="77"/>
      <c r="M20" s="77"/>
      <c r="N20" s="77"/>
      <c r="O20" s="77"/>
      <c r="P20" s="77"/>
      <c r="Q20" s="77"/>
      <c r="R20" s="77"/>
      <c r="S20" s="77"/>
      <c r="T20" s="78"/>
      <c r="U20" s="67"/>
      <c r="V20" s="67"/>
      <c r="W20" s="67"/>
      <c r="X20" s="67"/>
      <c r="Y20" s="67"/>
      <c r="AA20" s="6"/>
      <c r="AB20" s="6"/>
      <c r="AC20" s="6"/>
    </row>
    <row r="21" spans="1:29" ht="12" customHeight="1" x14ac:dyDescent="0.25">
      <c r="A21" s="14" t="s">
        <v>37</v>
      </c>
      <c r="B21" s="14"/>
      <c r="C21" s="14"/>
      <c r="D21" s="14"/>
      <c r="E21" s="14"/>
      <c r="F21" s="14"/>
      <c r="G21" s="14"/>
      <c r="H21" s="14"/>
      <c r="I21" s="14"/>
      <c r="J21" s="14"/>
      <c r="K21" s="14"/>
      <c r="L21" s="68" t="s">
        <v>38</v>
      </c>
      <c r="M21" s="68"/>
      <c r="N21" s="68"/>
      <c r="O21" s="68"/>
      <c r="P21" s="69" t="s">
        <v>39</v>
      </c>
      <c r="Q21" s="69"/>
      <c r="R21" s="69"/>
      <c r="S21" s="69"/>
      <c r="T21" s="69"/>
      <c r="U21" s="70" t="s">
        <v>40</v>
      </c>
      <c r="V21" s="70"/>
      <c r="W21" s="70"/>
      <c r="X21" s="70"/>
      <c r="Y21" s="70"/>
      <c r="AA21" s="6"/>
      <c r="AB21" s="6"/>
      <c r="AC21" s="6"/>
    </row>
    <row r="22" spans="1:29" ht="15.75" x14ac:dyDescent="0.25">
      <c r="A22" s="60" t="s">
        <v>76</v>
      </c>
      <c r="B22" s="60"/>
      <c r="C22" s="60"/>
      <c r="D22" s="60"/>
      <c r="E22" s="60"/>
      <c r="F22" s="60"/>
      <c r="G22" s="60"/>
      <c r="H22" s="60"/>
      <c r="I22" s="60"/>
      <c r="J22" s="60"/>
      <c r="K22" s="60"/>
      <c r="L22" s="61">
        <v>44683</v>
      </c>
      <c r="M22" s="61"/>
      <c r="N22" s="61"/>
      <c r="O22" s="61"/>
      <c r="P22" s="62" t="s">
        <v>66</v>
      </c>
      <c r="Q22" s="62"/>
      <c r="R22" s="62"/>
      <c r="S22" s="62"/>
      <c r="T22" s="62"/>
      <c r="U22" s="63"/>
      <c r="V22" s="63"/>
      <c r="W22" s="63"/>
      <c r="X22" s="63"/>
      <c r="Y22" s="63"/>
      <c r="AA22" s="6"/>
      <c r="AB22" s="6"/>
      <c r="AC22" s="6"/>
    </row>
    <row r="23" spans="1:29" ht="5.25" customHeight="1"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row>
    <row r="24" spans="1:29" ht="15.75" customHeight="1" x14ac:dyDescent="0.25">
      <c r="A24" s="64" t="s">
        <v>0</v>
      </c>
      <c r="B24" s="64"/>
      <c r="C24" s="64" t="s">
        <v>41</v>
      </c>
      <c r="D24" s="64"/>
      <c r="E24" s="64" t="s">
        <v>42</v>
      </c>
      <c r="F24" s="64"/>
      <c r="G24" s="64"/>
      <c r="H24" s="64"/>
      <c r="I24" s="64" t="s">
        <v>43</v>
      </c>
      <c r="J24" s="64"/>
      <c r="K24" s="64"/>
      <c r="L24" s="64"/>
      <c r="M24" s="64" t="s">
        <v>2</v>
      </c>
      <c r="N24" s="64"/>
      <c r="O24" s="64"/>
      <c r="P24" s="64"/>
      <c r="Q24" s="64"/>
      <c r="R24" s="64"/>
      <c r="S24" s="64"/>
      <c r="T24" s="64"/>
      <c r="U24" s="64" t="s">
        <v>3</v>
      </c>
      <c r="V24" s="64"/>
      <c r="W24" s="64" t="s">
        <v>44</v>
      </c>
      <c r="X24" s="64"/>
      <c r="Y24" s="64"/>
    </row>
    <row r="25" spans="1:29" ht="129.75" customHeight="1" x14ac:dyDescent="0.25">
      <c r="A25" s="51">
        <v>13</v>
      </c>
      <c r="B25" s="51"/>
      <c r="C25" s="52" t="s">
        <v>45</v>
      </c>
      <c r="D25" s="52"/>
      <c r="E25" s="53"/>
      <c r="F25" s="53"/>
      <c r="G25" s="53"/>
      <c r="H25" s="53"/>
      <c r="I25" s="54" t="s">
        <v>94</v>
      </c>
      <c r="J25" s="54"/>
      <c r="K25" s="54"/>
      <c r="L25" s="54"/>
      <c r="M25" s="56" t="s">
        <v>100</v>
      </c>
      <c r="N25" s="56"/>
      <c r="O25" s="56"/>
      <c r="P25" s="56"/>
      <c r="Q25" s="56"/>
      <c r="R25" s="56"/>
      <c r="S25" s="56"/>
      <c r="T25" s="56"/>
      <c r="U25" s="39">
        <v>2600</v>
      </c>
      <c r="V25" s="39"/>
      <c r="W25" s="39">
        <f>U25*A25</f>
        <v>33800</v>
      </c>
      <c r="X25" s="39"/>
      <c r="Y25" s="39"/>
    </row>
    <row r="26" spans="1:29" ht="222.75" customHeight="1" x14ac:dyDescent="0.25">
      <c r="A26" s="51">
        <v>10</v>
      </c>
      <c r="B26" s="51"/>
      <c r="C26" s="52" t="s">
        <v>45</v>
      </c>
      <c r="D26" s="52"/>
      <c r="E26" s="53"/>
      <c r="F26" s="53"/>
      <c r="G26" s="53"/>
      <c r="H26" s="53"/>
      <c r="I26" s="54" t="s">
        <v>95</v>
      </c>
      <c r="J26" s="54"/>
      <c r="K26" s="54"/>
      <c r="L26" s="54"/>
      <c r="M26" s="57" t="s">
        <v>101</v>
      </c>
      <c r="N26" s="58"/>
      <c r="O26" s="58"/>
      <c r="P26" s="58"/>
      <c r="Q26" s="58"/>
      <c r="R26" s="58"/>
      <c r="S26" s="58"/>
      <c r="T26" s="59"/>
      <c r="U26" s="39">
        <v>1750</v>
      </c>
      <c r="V26" s="39"/>
      <c r="W26" s="39">
        <f>U26*A26</f>
        <v>17500</v>
      </c>
      <c r="X26" s="39"/>
      <c r="Y26" s="39"/>
    </row>
    <row r="27" spans="1:29" ht="140.25" customHeight="1" x14ac:dyDescent="0.25">
      <c r="A27" s="51">
        <v>10</v>
      </c>
      <c r="B27" s="51"/>
      <c r="C27" s="52" t="s">
        <v>45</v>
      </c>
      <c r="D27" s="52"/>
      <c r="E27" s="53"/>
      <c r="F27" s="53"/>
      <c r="G27" s="53"/>
      <c r="H27" s="53"/>
      <c r="I27" s="54" t="s">
        <v>96</v>
      </c>
      <c r="J27" s="54"/>
      <c r="K27" s="54"/>
      <c r="L27" s="54"/>
      <c r="M27" s="55" t="s">
        <v>102</v>
      </c>
      <c r="N27" s="55"/>
      <c r="O27" s="55"/>
      <c r="P27" s="55"/>
      <c r="Q27" s="55"/>
      <c r="R27" s="55"/>
      <c r="S27" s="55"/>
      <c r="T27" s="55"/>
      <c r="U27" s="39">
        <v>3600</v>
      </c>
      <c r="V27" s="39"/>
      <c r="W27" s="39">
        <f t="shared" ref="W27:W28" si="0">U27*A27</f>
        <v>36000</v>
      </c>
      <c r="X27" s="39"/>
      <c r="Y27" s="39"/>
    </row>
    <row r="28" spans="1:29" ht="15" customHeight="1" x14ac:dyDescent="0.25">
      <c r="A28" s="51"/>
      <c r="B28" s="51"/>
      <c r="C28" s="52"/>
      <c r="D28" s="52"/>
      <c r="E28" s="53"/>
      <c r="F28" s="53"/>
      <c r="G28" s="53"/>
      <c r="H28" s="53"/>
      <c r="I28" s="54"/>
      <c r="J28" s="54"/>
      <c r="K28" s="54"/>
      <c r="L28" s="54"/>
      <c r="M28" s="55"/>
      <c r="N28" s="55"/>
      <c r="O28" s="55"/>
      <c r="P28" s="55"/>
      <c r="Q28" s="55"/>
      <c r="R28" s="55"/>
      <c r="S28" s="55"/>
      <c r="T28" s="55"/>
      <c r="U28" s="39"/>
      <c r="V28" s="39"/>
      <c r="W28" s="39"/>
      <c r="X28" s="39"/>
      <c r="Y28" s="39"/>
    </row>
    <row r="29" spans="1:29" ht="9.9499999999999993" customHeight="1" x14ac:dyDescent="0.25">
      <c r="A29" s="51"/>
      <c r="B29" s="51"/>
      <c r="C29" s="52"/>
      <c r="D29" s="52"/>
      <c r="E29" s="53"/>
      <c r="F29" s="53"/>
      <c r="G29" s="53"/>
      <c r="H29" s="53"/>
      <c r="I29" s="54"/>
      <c r="J29" s="54"/>
      <c r="K29" s="54"/>
      <c r="L29" s="54"/>
      <c r="M29" s="55"/>
      <c r="N29" s="55"/>
      <c r="O29" s="55"/>
      <c r="P29" s="55"/>
      <c r="Q29" s="55"/>
      <c r="R29" s="55"/>
      <c r="S29" s="55"/>
      <c r="T29" s="55"/>
      <c r="U29" s="39"/>
      <c r="V29" s="39"/>
      <c r="W29" s="39"/>
      <c r="X29" s="39"/>
      <c r="Y29" s="39"/>
    </row>
    <row r="30" spans="1:29" ht="30" customHeight="1" x14ac:dyDescent="0.25">
      <c r="A30" s="48" t="s">
        <v>46</v>
      </c>
      <c r="B30" s="48"/>
      <c r="C30" s="48"/>
      <c r="D30" s="48"/>
      <c r="E30" s="48"/>
      <c r="F30" s="49"/>
      <c r="G30" s="49"/>
      <c r="H30" s="49"/>
      <c r="I30" s="49"/>
      <c r="J30" s="49"/>
      <c r="K30" s="49"/>
      <c r="L30" s="49"/>
      <c r="M30" s="49"/>
      <c r="N30" s="49"/>
      <c r="O30" s="49"/>
      <c r="P30" s="49"/>
      <c r="Q30" s="49"/>
      <c r="R30" s="49"/>
      <c r="S30" s="49"/>
      <c r="T30" s="38" t="s">
        <v>1</v>
      </c>
      <c r="U30" s="38"/>
      <c r="V30" s="38"/>
      <c r="W30" s="39">
        <f>SUM(W25:Y29)</f>
        <v>87300</v>
      </c>
      <c r="X30" s="39"/>
      <c r="Y30" s="39"/>
    </row>
    <row r="31" spans="1:29" ht="18" customHeight="1" x14ac:dyDescent="0.25">
      <c r="A31" s="38" t="s">
        <v>47</v>
      </c>
      <c r="B31" s="50"/>
      <c r="C31" s="50"/>
      <c r="D31" s="50"/>
      <c r="E31" s="50"/>
      <c r="F31" s="50"/>
      <c r="G31" s="50"/>
      <c r="H31" s="50"/>
      <c r="I31" s="50"/>
      <c r="J31" s="50"/>
      <c r="K31" s="50"/>
      <c r="L31" s="50"/>
      <c r="M31" s="50"/>
      <c r="N31" s="50"/>
      <c r="O31" s="50"/>
      <c r="P31" s="50"/>
      <c r="Q31" s="50"/>
      <c r="R31" s="50"/>
      <c r="S31" s="50"/>
      <c r="T31" s="38" t="s">
        <v>48</v>
      </c>
      <c r="U31" s="38"/>
      <c r="V31" s="38"/>
      <c r="W31" s="39">
        <f>W30*0.16</f>
        <v>13968</v>
      </c>
      <c r="X31" s="39"/>
      <c r="Y31" s="39"/>
    </row>
    <row r="32" spans="1:29" ht="18" customHeight="1" x14ac:dyDescent="0.25">
      <c r="A32" s="37" t="s">
        <v>79</v>
      </c>
      <c r="B32" s="37"/>
      <c r="C32" s="37"/>
      <c r="D32" s="37"/>
      <c r="E32" s="37"/>
      <c r="F32" s="37"/>
      <c r="G32" s="37"/>
      <c r="H32" s="37"/>
      <c r="I32" s="37"/>
      <c r="J32" s="37"/>
      <c r="K32" s="37"/>
      <c r="L32" s="37"/>
      <c r="M32" s="37"/>
      <c r="N32" s="37"/>
      <c r="O32" s="37"/>
      <c r="P32" s="37"/>
      <c r="Q32" s="37"/>
      <c r="R32" s="37"/>
      <c r="S32" s="37"/>
      <c r="T32" s="38" t="s">
        <v>49</v>
      </c>
      <c r="U32" s="38"/>
      <c r="V32" s="38"/>
      <c r="W32" s="39">
        <f>W31+W30</f>
        <v>101268</v>
      </c>
      <c r="X32" s="39"/>
      <c r="Y32" s="39"/>
    </row>
    <row r="33" spans="1:25" ht="15" customHeight="1" x14ac:dyDescent="0.25">
      <c r="A33" s="37"/>
      <c r="B33" s="37"/>
      <c r="C33" s="37"/>
      <c r="D33" s="37"/>
      <c r="E33" s="37"/>
      <c r="F33" s="37"/>
      <c r="G33" s="37"/>
      <c r="H33" s="37"/>
      <c r="I33" s="37"/>
      <c r="J33" s="37"/>
      <c r="K33" s="37"/>
      <c r="L33" s="37"/>
      <c r="M33" s="37"/>
      <c r="N33" s="37"/>
      <c r="O33" s="37"/>
      <c r="P33" s="37"/>
      <c r="Q33" s="37"/>
      <c r="R33" s="37"/>
      <c r="S33" s="37"/>
      <c r="T33" s="14" t="s">
        <v>50</v>
      </c>
      <c r="U33" s="14"/>
      <c r="V33" s="14"/>
      <c r="W33" s="14"/>
      <c r="X33" s="14"/>
      <c r="Y33" s="14"/>
    </row>
    <row r="34" spans="1:25" ht="9.75" customHeight="1" x14ac:dyDescent="0.25">
      <c r="A34" s="37"/>
      <c r="B34" s="37"/>
      <c r="C34" s="37"/>
      <c r="D34" s="37"/>
      <c r="E34" s="37"/>
      <c r="F34" s="37"/>
      <c r="G34" s="37"/>
      <c r="H34" s="37"/>
      <c r="I34" s="37"/>
      <c r="J34" s="37"/>
      <c r="K34" s="37"/>
      <c r="L34" s="37"/>
      <c r="M34" s="37"/>
      <c r="N34" s="37"/>
      <c r="O34" s="37"/>
      <c r="P34" s="37"/>
      <c r="Q34" s="37"/>
      <c r="R34" s="37"/>
      <c r="S34" s="37"/>
      <c r="T34" s="40"/>
      <c r="U34" s="26"/>
      <c r="V34" s="26"/>
      <c r="W34" s="26"/>
      <c r="X34" s="26"/>
      <c r="Y34" s="27"/>
    </row>
    <row r="35" spans="1:25" ht="6" customHeight="1" x14ac:dyDescent="0.25">
      <c r="A35" s="37"/>
      <c r="B35" s="37"/>
      <c r="C35" s="37"/>
      <c r="D35" s="37"/>
      <c r="E35" s="37"/>
      <c r="F35" s="37"/>
      <c r="G35" s="37"/>
      <c r="H35" s="37"/>
      <c r="I35" s="37"/>
      <c r="J35" s="37"/>
      <c r="K35" s="37"/>
      <c r="L35" s="37"/>
      <c r="M35" s="37"/>
      <c r="N35" s="37"/>
      <c r="O35" s="37"/>
      <c r="P35" s="37"/>
      <c r="Q35" s="37"/>
      <c r="R35" s="37"/>
      <c r="S35" s="37"/>
      <c r="T35" s="41"/>
      <c r="U35" s="42"/>
      <c r="V35" s="42"/>
      <c r="W35" s="42"/>
      <c r="X35" s="42"/>
      <c r="Y35" s="43"/>
    </row>
    <row r="36" spans="1:25" ht="14.25" customHeight="1" x14ac:dyDescent="0.25">
      <c r="A36" s="37"/>
      <c r="B36" s="37"/>
      <c r="C36" s="37"/>
      <c r="D36" s="37"/>
      <c r="E36" s="37"/>
      <c r="F36" s="37"/>
      <c r="G36" s="37"/>
      <c r="H36" s="37"/>
      <c r="I36" s="37"/>
      <c r="J36" s="37"/>
      <c r="K36" s="37"/>
      <c r="L36" s="37"/>
      <c r="M36" s="37"/>
      <c r="N36" s="37"/>
      <c r="O36" s="37"/>
      <c r="P36" s="37"/>
      <c r="Q36" s="37"/>
      <c r="R36" s="37"/>
      <c r="S36" s="37"/>
      <c r="T36" s="41"/>
      <c r="U36" s="42"/>
      <c r="V36" s="42"/>
      <c r="W36" s="42"/>
      <c r="X36" s="42"/>
      <c r="Y36" s="43"/>
    </row>
    <row r="37" spans="1:25" ht="15" hidden="1" customHeight="1" x14ac:dyDescent="0.25">
      <c r="A37" s="37"/>
      <c r="B37" s="37"/>
      <c r="C37" s="37"/>
      <c r="D37" s="37"/>
      <c r="E37" s="37"/>
      <c r="F37" s="37"/>
      <c r="G37" s="37"/>
      <c r="H37" s="37"/>
      <c r="I37" s="37"/>
      <c r="J37" s="37"/>
      <c r="K37" s="37"/>
      <c r="L37" s="37"/>
      <c r="M37" s="37"/>
      <c r="N37" s="37"/>
      <c r="O37" s="37"/>
      <c r="P37" s="37"/>
      <c r="Q37" s="37"/>
      <c r="R37" s="37"/>
      <c r="S37" s="37"/>
      <c r="T37" s="41"/>
      <c r="U37" s="42"/>
      <c r="V37" s="42"/>
      <c r="W37" s="42"/>
      <c r="X37" s="42"/>
      <c r="Y37" s="43"/>
    </row>
    <row r="38" spans="1:25" ht="6.75" customHeight="1" x14ac:dyDescent="0.25">
      <c r="A38" s="37"/>
      <c r="B38" s="37"/>
      <c r="C38" s="37"/>
      <c r="D38" s="37"/>
      <c r="E38" s="37"/>
      <c r="F38" s="37"/>
      <c r="G38" s="37"/>
      <c r="H38" s="37"/>
      <c r="I38" s="37"/>
      <c r="J38" s="37"/>
      <c r="K38" s="37"/>
      <c r="L38" s="37"/>
      <c r="M38" s="37"/>
      <c r="N38" s="37"/>
      <c r="O38" s="37"/>
      <c r="P38" s="37"/>
      <c r="Q38" s="37"/>
      <c r="R38" s="37"/>
      <c r="S38" s="37"/>
      <c r="T38" s="44"/>
      <c r="U38" s="28"/>
      <c r="V38" s="28"/>
      <c r="W38" s="28"/>
      <c r="X38" s="28"/>
      <c r="Y38" s="29"/>
    </row>
    <row r="39" spans="1:25" ht="15" hidden="1" customHeight="1" x14ac:dyDescent="0.25">
      <c r="A39" s="37"/>
      <c r="B39" s="37"/>
      <c r="C39" s="37"/>
      <c r="D39" s="37"/>
      <c r="E39" s="37"/>
      <c r="F39" s="37"/>
      <c r="G39" s="37"/>
      <c r="H39" s="37"/>
      <c r="I39" s="37"/>
      <c r="J39" s="37"/>
      <c r="K39" s="37"/>
      <c r="L39" s="37"/>
      <c r="M39" s="37"/>
      <c r="N39" s="37"/>
      <c r="O39" s="37"/>
      <c r="P39" s="37"/>
      <c r="Q39" s="37"/>
      <c r="R39" s="37"/>
      <c r="S39" s="37"/>
      <c r="T39" s="45" t="s">
        <v>51</v>
      </c>
      <c r="U39" s="46"/>
      <c r="V39" s="46"/>
      <c r="W39" s="46"/>
      <c r="X39" s="46"/>
      <c r="Y39" s="47"/>
    </row>
    <row r="40" spans="1:25" ht="15" customHeight="1" x14ac:dyDescent="0.25">
      <c r="A40" s="20" t="s">
        <v>52</v>
      </c>
      <c r="B40" s="21"/>
      <c r="C40" s="21"/>
      <c r="D40" s="32" t="s">
        <v>53</v>
      </c>
      <c r="E40" s="32"/>
      <c r="F40" s="33"/>
      <c r="G40" s="17"/>
      <c r="H40" s="18"/>
      <c r="I40" s="34" t="s">
        <v>54</v>
      </c>
      <c r="J40" s="32"/>
      <c r="K40" s="32"/>
      <c r="L40" s="33"/>
      <c r="M40" s="35"/>
      <c r="N40" s="36"/>
      <c r="O40" s="34" t="s">
        <v>55</v>
      </c>
      <c r="P40" s="32"/>
      <c r="Q40" s="33"/>
      <c r="R40" s="17" t="s">
        <v>36</v>
      </c>
      <c r="S40" s="18"/>
      <c r="T40" s="19" t="s">
        <v>56</v>
      </c>
      <c r="U40" s="14"/>
      <c r="V40" s="14"/>
      <c r="W40" s="14"/>
      <c r="X40" s="14"/>
      <c r="Y40" s="14"/>
    </row>
    <row r="41" spans="1:25" ht="15" customHeight="1" x14ac:dyDescent="0.25">
      <c r="A41" s="20" t="s">
        <v>57</v>
      </c>
      <c r="B41" s="21"/>
      <c r="C41" s="21"/>
      <c r="D41" s="21"/>
      <c r="E41" s="21"/>
      <c r="F41" s="21"/>
      <c r="G41" s="21"/>
      <c r="H41" s="22" t="s">
        <v>58</v>
      </c>
      <c r="I41" s="23"/>
      <c r="J41" s="7"/>
      <c r="K41" s="24"/>
      <c r="L41" s="25"/>
      <c r="M41" s="25"/>
      <c r="N41" s="25"/>
      <c r="O41" s="25"/>
      <c r="P41" s="25"/>
      <c r="Q41" s="21" t="s">
        <v>59</v>
      </c>
      <c r="R41" s="21"/>
      <c r="S41" s="7"/>
      <c r="T41" s="26"/>
      <c r="U41" s="26"/>
      <c r="V41" s="26"/>
      <c r="W41" s="26"/>
      <c r="X41" s="26"/>
      <c r="Y41" s="27"/>
    </row>
    <row r="42" spans="1:25" ht="15" customHeight="1" x14ac:dyDescent="0.25">
      <c r="A42" s="8" t="s">
        <v>60</v>
      </c>
      <c r="B42" s="9"/>
      <c r="D42" s="30" t="s">
        <v>61</v>
      </c>
      <c r="E42" s="30"/>
      <c r="F42" s="30"/>
      <c r="G42" s="30"/>
      <c r="H42" s="30"/>
      <c r="I42" s="30"/>
      <c r="J42" s="30"/>
      <c r="K42" s="30"/>
      <c r="L42" s="30"/>
      <c r="M42" s="30"/>
      <c r="N42" s="30"/>
      <c r="O42" s="30"/>
      <c r="P42" s="30"/>
      <c r="Q42" s="30"/>
      <c r="R42" s="30"/>
      <c r="S42" s="31"/>
      <c r="T42" s="28"/>
      <c r="U42" s="28"/>
      <c r="V42" s="28"/>
      <c r="W42" s="28"/>
      <c r="X42" s="28"/>
      <c r="Y42" s="29"/>
    </row>
    <row r="43" spans="1:25" ht="15" customHeight="1" x14ac:dyDescent="0.25">
      <c r="A43" s="13" t="s">
        <v>62</v>
      </c>
      <c r="B43" s="13"/>
      <c r="C43" s="13"/>
      <c r="D43" s="13"/>
      <c r="E43" s="13"/>
      <c r="F43" s="13"/>
      <c r="G43" s="13"/>
      <c r="H43" s="13" t="s">
        <v>63</v>
      </c>
      <c r="I43" s="13"/>
      <c r="J43" s="13"/>
      <c r="K43" s="13"/>
      <c r="L43" s="13"/>
      <c r="M43" s="13" t="s">
        <v>64</v>
      </c>
      <c r="N43" s="13"/>
      <c r="O43" s="13"/>
      <c r="P43" s="13"/>
      <c r="Q43" s="13"/>
      <c r="R43" s="13"/>
      <c r="S43" s="13" t="s">
        <v>65</v>
      </c>
      <c r="T43" s="14"/>
      <c r="U43" s="14"/>
      <c r="V43" s="14"/>
      <c r="W43" s="14"/>
      <c r="X43" s="14"/>
      <c r="Y43" s="14"/>
    </row>
    <row r="44" spans="1:25" ht="21" customHeight="1" x14ac:dyDescent="0.25">
      <c r="A44" s="15"/>
      <c r="B44" s="15"/>
      <c r="C44" s="15"/>
      <c r="D44" s="15"/>
      <c r="E44" s="15"/>
      <c r="F44" s="15"/>
      <c r="G44" s="15"/>
      <c r="H44" s="16"/>
      <c r="I44" s="16"/>
      <c r="J44" s="16"/>
      <c r="K44" s="16"/>
      <c r="L44" s="16"/>
      <c r="M44" s="16"/>
      <c r="N44" s="16"/>
      <c r="O44" s="16"/>
      <c r="P44" s="16"/>
      <c r="Q44" s="16"/>
      <c r="R44" s="16"/>
      <c r="S44" s="16"/>
      <c r="T44" s="16"/>
      <c r="U44" s="16"/>
      <c r="V44" s="16"/>
      <c r="W44" s="16"/>
      <c r="X44" s="16"/>
      <c r="Y44" s="16"/>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A28:B28"/>
    <mergeCell ref="C28:D28"/>
    <mergeCell ref="E28:H28"/>
    <mergeCell ref="I28:L28"/>
    <mergeCell ref="M28:T28"/>
    <mergeCell ref="U28:V28"/>
    <mergeCell ref="W28:Y2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22:K22"/>
    <mergeCell ref="L22:O22"/>
    <mergeCell ref="P22:T22"/>
    <mergeCell ref="U22:Y22"/>
    <mergeCell ref="A23:Y23"/>
    <mergeCell ref="A24:B24"/>
    <mergeCell ref="C24:D24"/>
    <mergeCell ref="E24:H24"/>
    <mergeCell ref="I24:L24"/>
    <mergeCell ref="M24:T24"/>
    <mergeCell ref="U24:V24"/>
    <mergeCell ref="W24:Y24"/>
    <mergeCell ref="A25:B25"/>
    <mergeCell ref="C25:D25"/>
    <mergeCell ref="E25:H25"/>
    <mergeCell ref="I25:L25"/>
    <mergeCell ref="M25:T25"/>
    <mergeCell ref="U25:V25"/>
    <mergeCell ref="W25:Y25"/>
    <mergeCell ref="W26:Y26"/>
    <mergeCell ref="A27:B27"/>
    <mergeCell ref="C27:D27"/>
    <mergeCell ref="E27:H27"/>
    <mergeCell ref="I27:L27"/>
    <mergeCell ref="M27:T27"/>
    <mergeCell ref="U27:V27"/>
    <mergeCell ref="W27:Y27"/>
    <mergeCell ref="A26:B26"/>
    <mergeCell ref="C26:D26"/>
    <mergeCell ref="E26:H26"/>
    <mergeCell ref="I26:L26"/>
    <mergeCell ref="M26:T26"/>
    <mergeCell ref="U26:V26"/>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hyperlinks>
    <hyperlink ref="C13" r:id="rId1"/>
  </hyperlinks>
  <pageMargins left="0.35433070866141736" right="0" top="0" bottom="0" header="0" footer="0.11811023622047245"/>
  <pageSetup scale="7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opLeftCell="A3" zoomScaleNormal="100" workbookViewId="0">
      <selection activeCell="D4" sqref="D4"/>
    </sheetView>
  </sheetViews>
  <sheetFormatPr baseColWidth="10" defaultRowHeight="11.25" x14ac:dyDescent="0.2"/>
  <cols>
    <col min="1" max="1" width="15.28515625" style="117" bestFit="1" customWidth="1"/>
    <col min="2" max="2" width="8.140625" style="115" bestFit="1" customWidth="1"/>
    <col min="3" max="3" width="69.140625" style="120" customWidth="1"/>
    <col min="4" max="4" width="9.28515625" style="115" bestFit="1" customWidth="1"/>
    <col min="5" max="5" width="10.7109375" style="119" bestFit="1" customWidth="1"/>
    <col min="6" max="6" width="11.7109375" style="119" bestFit="1" customWidth="1"/>
    <col min="7" max="8" width="11.42578125" style="122"/>
    <col min="9" max="9" width="24.42578125" style="12" customWidth="1"/>
    <col min="10" max="251" width="11.42578125" style="12"/>
    <col min="252" max="252" width="15.28515625" style="12" bestFit="1" customWidth="1"/>
    <col min="253" max="253" width="8.140625" style="12" bestFit="1" customWidth="1"/>
    <col min="254" max="254" width="69.140625" style="12" customWidth="1"/>
    <col min="255" max="255" width="9.28515625" style="12" bestFit="1" customWidth="1"/>
    <col min="256" max="256" width="10.7109375" style="12" bestFit="1" customWidth="1"/>
    <col min="257" max="257" width="11.7109375" style="12" bestFit="1" customWidth="1"/>
    <col min="258" max="259" width="11.42578125" style="12"/>
    <col min="260" max="260" width="24.42578125" style="12" customWidth="1"/>
    <col min="261" max="507" width="11.42578125" style="12"/>
    <col min="508" max="508" width="15.28515625" style="12" bestFit="1" customWidth="1"/>
    <col min="509" max="509" width="8.140625" style="12" bestFit="1" customWidth="1"/>
    <col min="510" max="510" width="69.140625" style="12" customWidth="1"/>
    <col min="511" max="511" width="9.28515625" style="12" bestFit="1" customWidth="1"/>
    <col min="512" max="512" width="10.7109375" style="12" bestFit="1" customWidth="1"/>
    <col min="513" max="513" width="11.7109375" style="12" bestFit="1" customWidth="1"/>
    <col min="514" max="515" width="11.42578125" style="12"/>
    <col min="516" max="516" width="24.42578125" style="12" customWidth="1"/>
    <col min="517" max="763" width="11.42578125" style="12"/>
    <col min="764" max="764" width="15.28515625" style="12" bestFit="1" customWidth="1"/>
    <col min="765" max="765" width="8.140625" style="12" bestFit="1" customWidth="1"/>
    <col min="766" max="766" width="69.140625" style="12" customWidth="1"/>
    <col min="767" max="767" width="9.28515625" style="12" bestFit="1" customWidth="1"/>
    <col min="768" max="768" width="10.7109375" style="12" bestFit="1" customWidth="1"/>
    <col min="769" max="769" width="11.7109375" style="12" bestFit="1" customWidth="1"/>
    <col min="770" max="771" width="11.42578125" style="12"/>
    <col min="772" max="772" width="24.42578125" style="12" customWidth="1"/>
    <col min="773" max="1019" width="11.42578125" style="12"/>
    <col min="1020" max="1020" width="15.28515625" style="12" bestFit="1" customWidth="1"/>
    <col min="1021" max="1021" width="8.140625" style="12" bestFit="1" customWidth="1"/>
    <col min="1022" max="1022" width="69.140625" style="12" customWidth="1"/>
    <col min="1023" max="1023" width="9.28515625" style="12" bestFit="1" customWidth="1"/>
    <col min="1024" max="1024" width="10.7109375" style="12" bestFit="1" customWidth="1"/>
    <col min="1025" max="1025" width="11.7109375" style="12" bestFit="1" customWidth="1"/>
    <col min="1026" max="1027" width="11.42578125" style="12"/>
    <col min="1028" max="1028" width="24.42578125" style="12" customWidth="1"/>
    <col min="1029" max="1275" width="11.42578125" style="12"/>
    <col min="1276" max="1276" width="15.28515625" style="12" bestFit="1" customWidth="1"/>
    <col min="1277" max="1277" width="8.140625" style="12" bestFit="1" customWidth="1"/>
    <col min="1278" max="1278" width="69.140625" style="12" customWidth="1"/>
    <col min="1279" max="1279" width="9.28515625" style="12" bestFit="1" customWidth="1"/>
    <col min="1280" max="1280" width="10.7109375" style="12" bestFit="1" customWidth="1"/>
    <col min="1281" max="1281" width="11.7109375" style="12" bestFit="1" customWidth="1"/>
    <col min="1282" max="1283" width="11.42578125" style="12"/>
    <col min="1284" max="1284" width="24.42578125" style="12" customWidth="1"/>
    <col min="1285" max="1531" width="11.42578125" style="12"/>
    <col min="1532" max="1532" width="15.28515625" style="12" bestFit="1" customWidth="1"/>
    <col min="1533" max="1533" width="8.140625" style="12" bestFit="1" customWidth="1"/>
    <col min="1534" max="1534" width="69.140625" style="12" customWidth="1"/>
    <col min="1535" max="1535" width="9.28515625" style="12" bestFit="1" customWidth="1"/>
    <col min="1536" max="1536" width="10.7109375" style="12" bestFit="1" customWidth="1"/>
    <col min="1537" max="1537" width="11.7109375" style="12" bestFit="1" customWidth="1"/>
    <col min="1538" max="1539" width="11.42578125" style="12"/>
    <col min="1540" max="1540" width="24.42578125" style="12" customWidth="1"/>
    <col min="1541" max="1787" width="11.42578125" style="12"/>
    <col min="1788" max="1788" width="15.28515625" style="12" bestFit="1" customWidth="1"/>
    <col min="1789" max="1789" width="8.140625" style="12" bestFit="1" customWidth="1"/>
    <col min="1790" max="1790" width="69.140625" style="12" customWidth="1"/>
    <col min="1791" max="1791" width="9.28515625" style="12" bestFit="1" customWidth="1"/>
    <col min="1792" max="1792" width="10.7109375" style="12" bestFit="1" customWidth="1"/>
    <col min="1793" max="1793" width="11.7109375" style="12" bestFit="1" customWidth="1"/>
    <col min="1794" max="1795" width="11.42578125" style="12"/>
    <col min="1796" max="1796" width="24.42578125" style="12" customWidth="1"/>
    <col min="1797" max="2043" width="11.42578125" style="12"/>
    <col min="2044" max="2044" width="15.28515625" style="12" bestFit="1" customWidth="1"/>
    <col min="2045" max="2045" width="8.140625" style="12" bestFit="1" customWidth="1"/>
    <col min="2046" max="2046" width="69.140625" style="12" customWidth="1"/>
    <col min="2047" max="2047" width="9.28515625" style="12" bestFit="1" customWidth="1"/>
    <col min="2048" max="2048" width="10.7109375" style="12" bestFit="1" customWidth="1"/>
    <col min="2049" max="2049" width="11.7109375" style="12" bestFit="1" customWidth="1"/>
    <col min="2050" max="2051" width="11.42578125" style="12"/>
    <col min="2052" max="2052" width="24.42578125" style="12" customWidth="1"/>
    <col min="2053" max="2299" width="11.42578125" style="12"/>
    <col min="2300" max="2300" width="15.28515625" style="12" bestFit="1" customWidth="1"/>
    <col min="2301" max="2301" width="8.140625" style="12" bestFit="1" customWidth="1"/>
    <col min="2302" max="2302" width="69.140625" style="12" customWidth="1"/>
    <col min="2303" max="2303" width="9.28515625" style="12" bestFit="1" customWidth="1"/>
    <col min="2304" max="2304" width="10.7109375" style="12" bestFit="1" customWidth="1"/>
    <col min="2305" max="2305" width="11.7109375" style="12" bestFit="1" customWidth="1"/>
    <col min="2306" max="2307" width="11.42578125" style="12"/>
    <col min="2308" max="2308" width="24.42578125" style="12" customWidth="1"/>
    <col min="2309" max="2555" width="11.42578125" style="12"/>
    <col min="2556" max="2556" width="15.28515625" style="12" bestFit="1" customWidth="1"/>
    <col min="2557" max="2557" width="8.140625" style="12" bestFit="1" customWidth="1"/>
    <col min="2558" max="2558" width="69.140625" style="12" customWidth="1"/>
    <col min="2559" max="2559" width="9.28515625" style="12" bestFit="1" customWidth="1"/>
    <col min="2560" max="2560" width="10.7109375" style="12" bestFit="1" customWidth="1"/>
    <col min="2561" max="2561" width="11.7109375" style="12" bestFit="1" customWidth="1"/>
    <col min="2562" max="2563" width="11.42578125" style="12"/>
    <col min="2564" max="2564" width="24.42578125" style="12" customWidth="1"/>
    <col min="2565" max="2811" width="11.42578125" style="12"/>
    <col min="2812" max="2812" width="15.28515625" style="12" bestFit="1" customWidth="1"/>
    <col min="2813" max="2813" width="8.140625" style="12" bestFit="1" customWidth="1"/>
    <col min="2814" max="2814" width="69.140625" style="12" customWidth="1"/>
    <col min="2815" max="2815" width="9.28515625" style="12" bestFit="1" customWidth="1"/>
    <col min="2816" max="2816" width="10.7109375" style="12" bestFit="1" customWidth="1"/>
    <col min="2817" max="2817" width="11.7109375" style="12" bestFit="1" customWidth="1"/>
    <col min="2818" max="2819" width="11.42578125" style="12"/>
    <col min="2820" max="2820" width="24.42578125" style="12" customWidth="1"/>
    <col min="2821" max="3067" width="11.42578125" style="12"/>
    <col min="3068" max="3068" width="15.28515625" style="12" bestFit="1" customWidth="1"/>
    <col min="3069" max="3069" width="8.140625" style="12" bestFit="1" customWidth="1"/>
    <col min="3070" max="3070" width="69.140625" style="12" customWidth="1"/>
    <col min="3071" max="3071" width="9.28515625" style="12" bestFit="1" customWidth="1"/>
    <col min="3072" max="3072" width="10.7109375" style="12" bestFit="1" customWidth="1"/>
    <col min="3073" max="3073" width="11.7109375" style="12" bestFit="1" customWidth="1"/>
    <col min="3074" max="3075" width="11.42578125" style="12"/>
    <col min="3076" max="3076" width="24.42578125" style="12" customWidth="1"/>
    <col min="3077" max="3323" width="11.42578125" style="12"/>
    <col min="3324" max="3324" width="15.28515625" style="12" bestFit="1" customWidth="1"/>
    <col min="3325" max="3325" width="8.140625" style="12" bestFit="1" customWidth="1"/>
    <col min="3326" max="3326" width="69.140625" style="12" customWidth="1"/>
    <col min="3327" max="3327" width="9.28515625" style="12" bestFit="1" customWidth="1"/>
    <col min="3328" max="3328" width="10.7109375" style="12" bestFit="1" customWidth="1"/>
    <col min="3329" max="3329" width="11.7109375" style="12" bestFit="1" customWidth="1"/>
    <col min="3330" max="3331" width="11.42578125" style="12"/>
    <col min="3332" max="3332" width="24.42578125" style="12" customWidth="1"/>
    <col min="3333" max="3579" width="11.42578125" style="12"/>
    <col min="3580" max="3580" width="15.28515625" style="12" bestFit="1" customWidth="1"/>
    <col min="3581" max="3581" width="8.140625" style="12" bestFit="1" customWidth="1"/>
    <col min="3582" max="3582" width="69.140625" style="12" customWidth="1"/>
    <col min="3583" max="3583" width="9.28515625" style="12" bestFit="1" customWidth="1"/>
    <col min="3584" max="3584" width="10.7109375" style="12" bestFit="1" customWidth="1"/>
    <col min="3585" max="3585" width="11.7109375" style="12" bestFit="1" customWidth="1"/>
    <col min="3586" max="3587" width="11.42578125" style="12"/>
    <col min="3588" max="3588" width="24.42578125" style="12" customWidth="1"/>
    <col min="3589" max="3835" width="11.42578125" style="12"/>
    <col min="3836" max="3836" width="15.28515625" style="12" bestFit="1" customWidth="1"/>
    <col min="3837" max="3837" width="8.140625" style="12" bestFit="1" customWidth="1"/>
    <col min="3838" max="3838" width="69.140625" style="12" customWidth="1"/>
    <col min="3839" max="3839" width="9.28515625" style="12" bestFit="1" customWidth="1"/>
    <col min="3840" max="3840" width="10.7109375" style="12" bestFit="1" customWidth="1"/>
    <col min="3841" max="3841" width="11.7109375" style="12" bestFit="1" customWidth="1"/>
    <col min="3842" max="3843" width="11.42578125" style="12"/>
    <col min="3844" max="3844" width="24.42578125" style="12" customWidth="1"/>
    <col min="3845" max="4091" width="11.42578125" style="12"/>
    <col min="4092" max="4092" width="15.28515625" style="12" bestFit="1" customWidth="1"/>
    <col min="4093" max="4093" width="8.140625" style="12" bestFit="1" customWidth="1"/>
    <col min="4094" max="4094" width="69.140625" style="12" customWidth="1"/>
    <col min="4095" max="4095" width="9.28515625" style="12" bestFit="1" customWidth="1"/>
    <col min="4096" max="4096" width="10.7109375" style="12" bestFit="1" customWidth="1"/>
    <col min="4097" max="4097" width="11.7109375" style="12" bestFit="1" customWidth="1"/>
    <col min="4098" max="4099" width="11.42578125" style="12"/>
    <col min="4100" max="4100" width="24.42578125" style="12" customWidth="1"/>
    <col min="4101" max="4347" width="11.42578125" style="12"/>
    <col min="4348" max="4348" width="15.28515625" style="12" bestFit="1" customWidth="1"/>
    <col min="4349" max="4349" width="8.140625" style="12" bestFit="1" customWidth="1"/>
    <col min="4350" max="4350" width="69.140625" style="12" customWidth="1"/>
    <col min="4351" max="4351" width="9.28515625" style="12" bestFit="1" customWidth="1"/>
    <col min="4352" max="4352" width="10.7109375" style="12" bestFit="1" customWidth="1"/>
    <col min="4353" max="4353" width="11.7109375" style="12" bestFit="1" customWidth="1"/>
    <col min="4354" max="4355" width="11.42578125" style="12"/>
    <col min="4356" max="4356" width="24.42578125" style="12" customWidth="1"/>
    <col min="4357" max="4603" width="11.42578125" style="12"/>
    <col min="4604" max="4604" width="15.28515625" style="12" bestFit="1" customWidth="1"/>
    <col min="4605" max="4605" width="8.140625" style="12" bestFit="1" customWidth="1"/>
    <col min="4606" max="4606" width="69.140625" style="12" customWidth="1"/>
    <col min="4607" max="4607" width="9.28515625" style="12" bestFit="1" customWidth="1"/>
    <col min="4608" max="4608" width="10.7109375" style="12" bestFit="1" customWidth="1"/>
    <col min="4609" max="4609" width="11.7109375" style="12" bestFit="1" customWidth="1"/>
    <col min="4610" max="4611" width="11.42578125" style="12"/>
    <col min="4612" max="4612" width="24.42578125" style="12" customWidth="1"/>
    <col min="4613" max="4859" width="11.42578125" style="12"/>
    <col min="4860" max="4860" width="15.28515625" style="12" bestFit="1" customWidth="1"/>
    <col min="4861" max="4861" width="8.140625" style="12" bestFit="1" customWidth="1"/>
    <col min="4862" max="4862" width="69.140625" style="12" customWidth="1"/>
    <col min="4863" max="4863" width="9.28515625" style="12" bestFit="1" customWidth="1"/>
    <col min="4864" max="4864" width="10.7109375" style="12" bestFit="1" customWidth="1"/>
    <col min="4865" max="4865" width="11.7109375" style="12" bestFit="1" customWidth="1"/>
    <col min="4866" max="4867" width="11.42578125" style="12"/>
    <col min="4868" max="4868" width="24.42578125" style="12" customWidth="1"/>
    <col min="4869" max="5115" width="11.42578125" style="12"/>
    <col min="5116" max="5116" width="15.28515625" style="12" bestFit="1" customWidth="1"/>
    <col min="5117" max="5117" width="8.140625" style="12" bestFit="1" customWidth="1"/>
    <col min="5118" max="5118" width="69.140625" style="12" customWidth="1"/>
    <col min="5119" max="5119" width="9.28515625" style="12" bestFit="1" customWidth="1"/>
    <col min="5120" max="5120" width="10.7109375" style="12" bestFit="1" customWidth="1"/>
    <col min="5121" max="5121" width="11.7109375" style="12" bestFit="1" customWidth="1"/>
    <col min="5122" max="5123" width="11.42578125" style="12"/>
    <col min="5124" max="5124" width="24.42578125" style="12" customWidth="1"/>
    <col min="5125" max="5371" width="11.42578125" style="12"/>
    <col min="5372" max="5372" width="15.28515625" style="12" bestFit="1" customWidth="1"/>
    <col min="5373" max="5373" width="8.140625" style="12" bestFit="1" customWidth="1"/>
    <col min="5374" max="5374" width="69.140625" style="12" customWidth="1"/>
    <col min="5375" max="5375" width="9.28515625" style="12" bestFit="1" customWidth="1"/>
    <col min="5376" max="5376" width="10.7109375" style="12" bestFit="1" customWidth="1"/>
    <col min="5377" max="5377" width="11.7109375" style="12" bestFit="1" customWidth="1"/>
    <col min="5378" max="5379" width="11.42578125" style="12"/>
    <col min="5380" max="5380" width="24.42578125" style="12" customWidth="1"/>
    <col min="5381" max="5627" width="11.42578125" style="12"/>
    <col min="5628" max="5628" width="15.28515625" style="12" bestFit="1" customWidth="1"/>
    <col min="5629" max="5629" width="8.140625" style="12" bestFit="1" customWidth="1"/>
    <col min="5630" max="5630" width="69.140625" style="12" customWidth="1"/>
    <col min="5631" max="5631" width="9.28515625" style="12" bestFit="1" customWidth="1"/>
    <col min="5632" max="5632" width="10.7109375" style="12" bestFit="1" customWidth="1"/>
    <col min="5633" max="5633" width="11.7109375" style="12" bestFit="1" customWidth="1"/>
    <col min="5634" max="5635" width="11.42578125" style="12"/>
    <col min="5636" max="5636" width="24.42578125" style="12" customWidth="1"/>
    <col min="5637" max="5883" width="11.42578125" style="12"/>
    <col min="5884" max="5884" width="15.28515625" style="12" bestFit="1" customWidth="1"/>
    <col min="5885" max="5885" width="8.140625" style="12" bestFit="1" customWidth="1"/>
    <col min="5886" max="5886" width="69.140625" style="12" customWidth="1"/>
    <col min="5887" max="5887" width="9.28515625" style="12" bestFit="1" customWidth="1"/>
    <col min="5888" max="5888" width="10.7109375" style="12" bestFit="1" customWidth="1"/>
    <col min="5889" max="5889" width="11.7109375" style="12" bestFit="1" customWidth="1"/>
    <col min="5890" max="5891" width="11.42578125" style="12"/>
    <col min="5892" max="5892" width="24.42578125" style="12" customWidth="1"/>
    <col min="5893" max="6139" width="11.42578125" style="12"/>
    <col min="6140" max="6140" width="15.28515625" style="12" bestFit="1" customWidth="1"/>
    <col min="6141" max="6141" width="8.140625" style="12" bestFit="1" customWidth="1"/>
    <col min="6142" max="6142" width="69.140625" style="12" customWidth="1"/>
    <col min="6143" max="6143" width="9.28515625" style="12" bestFit="1" customWidth="1"/>
    <col min="6144" max="6144" width="10.7109375" style="12" bestFit="1" customWidth="1"/>
    <col min="6145" max="6145" width="11.7109375" style="12" bestFit="1" customWidth="1"/>
    <col min="6146" max="6147" width="11.42578125" style="12"/>
    <col min="6148" max="6148" width="24.42578125" style="12" customWidth="1"/>
    <col min="6149" max="6395" width="11.42578125" style="12"/>
    <col min="6396" max="6396" width="15.28515625" style="12" bestFit="1" customWidth="1"/>
    <col min="6397" max="6397" width="8.140625" style="12" bestFit="1" customWidth="1"/>
    <col min="6398" max="6398" width="69.140625" style="12" customWidth="1"/>
    <col min="6399" max="6399" width="9.28515625" style="12" bestFit="1" customWidth="1"/>
    <col min="6400" max="6400" width="10.7109375" style="12" bestFit="1" customWidth="1"/>
    <col min="6401" max="6401" width="11.7109375" style="12" bestFit="1" customWidth="1"/>
    <col min="6402" max="6403" width="11.42578125" style="12"/>
    <col min="6404" max="6404" width="24.42578125" style="12" customWidth="1"/>
    <col min="6405" max="6651" width="11.42578125" style="12"/>
    <col min="6652" max="6652" width="15.28515625" style="12" bestFit="1" customWidth="1"/>
    <col min="6653" max="6653" width="8.140625" style="12" bestFit="1" customWidth="1"/>
    <col min="6654" max="6654" width="69.140625" style="12" customWidth="1"/>
    <col min="6655" max="6655" width="9.28515625" style="12" bestFit="1" customWidth="1"/>
    <col min="6656" max="6656" width="10.7109375" style="12" bestFit="1" customWidth="1"/>
    <col min="6657" max="6657" width="11.7109375" style="12" bestFit="1" customWidth="1"/>
    <col min="6658" max="6659" width="11.42578125" style="12"/>
    <col min="6660" max="6660" width="24.42578125" style="12" customWidth="1"/>
    <col min="6661" max="6907" width="11.42578125" style="12"/>
    <col min="6908" max="6908" width="15.28515625" style="12" bestFit="1" customWidth="1"/>
    <col min="6909" max="6909" width="8.140625" style="12" bestFit="1" customWidth="1"/>
    <col min="6910" max="6910" width="69.140625" style="12" customWidth="1"/>
    <col min="6911" max="6911" width="9.28515625" style="12" bestFit="1" customWidth="1"/>
    <col min="6912" max="6912" width="10.7109375" style="12" bestFit="1" customWidth="1"/>
    <col min="6913" max="6913" width="11.7109375" style="12" bestFit="1" customWidth="1"/>
    <col min="6914" max="6915" width="11.42578125" style="12"/>
    <col min="6916" max="6916" width="24.42578125" style="12" customWidth="1"/>
    <col min="6917" max="7163" width="11.42578125" style="12"/>
    <col min="7164" max="7164" width="15.28515625" style="12" bestFit="1" customWidth="1"/>
    <col min="7165" max="7165" width="8.140625" style="12" bestFit="1" customWidth="1"/>
    <col min="7166" max="7166" width="69.140625" style="12" customWidth="1"/>
    <col min="7167" max="7167" width="9.28515625" style="12" bestFit="1" customWidth="1"/>
    <col min="7168" max="7168" width="10.7109375" style="12" bestFit="1" customWidth="1"/>
    <col min="7169" max="7169" width="11.7109375" style="12" bestFit="1" customWidth="1"/>
    <col min="7170" max="7171" width="11.42578125" style="12"/>
    <col min="7172" max="7172" width="24.42578125" style="12" customWidth="1"/>
    <col min="7173" max="7419" width="11.42578125" style="12"/>
    <col min="7420" max="7420" width="15.28515625" style="12" bestFit="1" customWidth="1"/>
    <col min="7421" max="7421" width="8.140625" style="12" bestFit="1" customWidth="1"/>
    <col min="7422" max="7422" width="69.140625" style="12" customWidth="1"/>
    <col min="7423" max="7423" width="9.28515625" style="12" bestFit="1" customWidth="1"/>
    <col min="7424" max="7424" width="10.7109375" style="12" bestFit="1" customWidth="1"/>
    <col min="7425" max="7425" width="11.7109375" style="12" bestFit="1" customWidth="1"/>
    <col min="7426" max="7427" width="11.42578125" style="12"/>
    <col min="7428" max="7428" width="24.42578125" style="12" customWidth="1"/>
    <col min="7429" max="7675" width="11.42578125" style="12"/>
    <col min="7676" max="7676" width="15.28515625" style="12" bestFit="1" customWidth="1"/>
    <col min="7677" max="7677" width="8.140625" style="12" bestFit="1" customWidth="1"/>
    <col min="7678" max="7678" width="69.140625" style="12" customWidth="1"/>
    <col min="7679" max="7679" width="9.28515625" style="12" bestFit="1" customWidth="1"/>
    <col min="7680" max="7680" width="10.7109375" style="12" bestFit="1" customWidth="1"/>
    <col min="7681" max="7681" width="11.7109375" style="12" bestFit="1" customWidth="1"/>
    <col min="7682" max="7683" width="11.42578125" style="12"/>
    <col min="7684" max="7684" width="24.42578125" style="12" customWidth="1"/>
    <col min="7685" max="7931" width="11.42578125" style="12"/>
    <col min="7932" max="7932" width="15.28515625" style="12" bestFit="1" customWidth="1"/>
    <col min="7933" max="7933" width="8.140625" style="12" bestFit="1" customWidth="1"/>
    <col min="7934" max="7934" width="69.140625" style="12" customWidth="1"/>
    <col min="7935" max="7935" width="9.28515625" style="12" bestFit="1" customWidth="1"/>
    <col min="7936" max="7936" width="10.7109375" style="12" bestFit="1" customWidth="1"/>
    <col min="7937" max="7937" width="11.7109375" style="12" bestFit="1" customWidth="1"/>
    <col min="7938" max="7939" width="11.42578125" style="12"/>
    <col min="7940" max="7940" width="24.42578125" style="12" customWidth="1"/>
    <col min="7941" max="8187" width="11.42578125" style="12"/>
    <col min="8188" max="8188" width="15.28515625" style="12" bestFit="1" customWidth="1"/>
    <col min="8189" max="8189" width="8.140625" style="12" bestFit="1" customWidth="1"/>
    <col min="8190" max="8190" width="69.140625" style="12" customWidth="1"/>
    <col min="8191" max="8191" width="9.28515625" style="12" bestFit="1" customWidth="1"/>
    <col min="8192" max="8192" width="10.7109375" style="12" bestFit="1" customWidth="1"/>
    <col min="8193" max="8193" width="11.7109375" style="12" bestFit="1" customWidth="1"/>
    <col min="8194" max="8195" width="11.42578125" style="12"/>
    <col min="8196" max="8196" width="24.42578125" style="12" customWidth="1"/>
    <col min="8197" max="8443" width="11.42578125" style="12"/>
    <col min="8444" max="8444" width="15.28515625" style="12" bestFit="1" customWidth="1"/>
    <col min="8445" max="8445" width="8.140625" style="12" bestFit="1" customWidth="1"/>
    <col min="8446" max="8446" width="69.140625" style="12" customWidth="1"/>
    <col min="8447" max="8447" width="9.28515625" style="12" bestFit="1" customWidth="1"/>
    <col min="8448" max="8448" width="10.7109375" style="12" bestFit="1" customWidth="1"/>
    <col min="8449" max="8449" width="11.7109375" style="12" bestFit="1" customWidth="1"/>
    <col min="8450" max="8451" width="11.42578125" style="12"/>
    <col min="8452" max="8452" width="24.42578125" style="12" customWidth="1"/>
    <col min="8453" max="8699" width="11.42578125" style="12"/>
    <col min="8700" max="8700" width="15.28515625" style="12" bestFit="1" customWidth="1"/>
    <col min="8701" max="8701" width="8.140625" style="12" bestFit="1" customWidth="1"/>
    <col min="8702" max="8702" width="69.140625" style="12" customWidth="1"/>
    <col min="8703" max="8703" width="9.28515625" style="12" bestFit="1" customWidth="1"/>
    <col min="8704" max="8704" width="10.7109375" style="12" bestFit="1" customWidth="1"/>
    <col min="8705" max="8705" width="11.7109375" style="12" bestFit="1" customWidth="1"/>
    <col min="8706" max="8707" width="11.42578125" style="12"/>
    <col min="8708" max="8708" width="24.42578125" style="12" customWidth="1"/>
    <col min="8709" max="8955" width="11.42578125" style="12"/>
    <col min="8956" max="8956" width="15.28515625" style="12" bestFit="1" customWidth="1"/>
    <col min="8957" max="8957" width="8.140625" style="12" bestFit="1" customWidth="1"/>
    <col min="8958" max="8958" width="69.140625" style="12" customWidth="1"/>
    <col min="8959" max="8959" width="9.28515625" style="12" bestFit="1" customWidth="1"/>
    <col min="8960" max="8960" width="10.7109375" style="12" bestFit="1" customWidth="1"/>
    <col min="8961" max="8961" width="11.7109375" style="12" bestFit="1" customWidth="1"/>
    <col min="8962" max="8963" width="11.42578125" style="12"/>
    <col min="8964" max="8964" width="24.42578125" style="12" customWidth="1"/>
    <col min="8965" max="9211" width="11.42578125" style="12"/>
    <col min="9212" max="9212" width="15.28515625" style="12" bestFit="1" customWidth="1"/>
    <col min="9213" max="9213" width="8.140625" style="12" bestFit="1" customWidth="1"/>
    <col min="9214" max="9214" width="69.140625" style="12" customWidth="1"/>
    <col min="9215" max="9215" width="9.28515625" style="12" bestFit="1" customWidth="1"/>
    <col min="9216" max="9216" width="10.7109375" style="12" bestFit="1" customWidth="1"/>
    <col min="9217" max="9217" width="11.7109375" style="12" bestFit="1" customWidth="1"/>
    <col min="9218" max="9219" width="11.42578125" style="12"/>
    <col min="9220" max="9220" width="24.42578125" style="12" customWidth="1"/>
    <col min="9221" max="9467" width="11.42578125" style="12"/>
    <col min="9468" max="9468" width="15.28515625" style="12" bestFit="1" customWidth="1"/>
    <col min="9469" max="9469" width="8.140625" style="12" bestFit="1" customWidth="1"/>
    <col min="9470" max="9470" width="69.140625" style="12" customWidth="1"/>
    <col min="9471" max="9471" width="9.28515625" style="12" bestFit="1" customWidth="1"/>
    <col min="9472" max="9472" width="10.7109375" style="12" bestFit="1" customWidth="1"/>
    <col min="9473" max="9473" width="11.7109375" style="12" bestFit="1" customWidth="1"/>
    <col min="9474" max="9475" width="11.42578125" style="12"/>
    <col min="9476" max="9476" width="24.42578125" style="12" customWidth="1"/>
    <col min="9477" max="9723" width="11.42578125" style="12"/>
    <col min="9724" max="9724" width="15.28515625" style="12" bestFit="1" customWidth="1"/>
    <col min="9725" max="9725" width="8.140625" style="12" bestFit="1" customWidth="1"/>
    <col min="9726" max="9726" width="69.140625" style="12" customWidth="1"/>
    <col min="9727" max="9727" width="9.28515625" style="12" bestFit="1" customWidth="1"/>
    <col min="9728" max="9728" width="10.7109375" style="12" bestFit="1" customWidth="1"/>
    <col min="9729" max="9729" width="11.7109375" style="12" bestFit="1" customWidth="1"/>
    <col min="9730" max="9731" width="11.42578125" style="12"/>
    <col min="9732" max="9732" width="24.42578125" style="12" customWidth="1"/>
    <col min="9733" max="9979" width="11.42578125" style="12"/>
    <col min="9980" max="9980" width="15.28515625" style="12" bestFit="1" customWidth="1"/>
    <col min="9981" max="9981" width="8.140625" style="12" bestFit="1" customWidth="1"/>
    <col min="9982" max="9982" width="69.140625" style="12" customWidth="1"/>
    <col min="9983" max="9983" width="9.28515625" style="12" bestFit="1" customWidth="1"/>
    <col min="9984" max="9984" width="10.7109375" style="12" bestFit="1" customWidth="1"/>
    <col min="9985" max="9985" width="11.7109375" style="12" bestFit="1" customWidth="1"/>
    <col min="9986" max="9987" width="11.42578125" style="12"/>
    <col min="9988" max="9988" width="24.42578125" style="12" customWidth="1"/>
    <col min="9989" max="10235" width="11.42578125" style="12"/>
    <col min="10236" max="10236" width="15.28515625" style="12" bestFit="1" customWidth="1"/>
    <col min="10237" max="10237" width="8.140625" style="12" bestFit="1" customWidth="1"/>
    <col min="10238" max="10238" width="69.140625" style="12" customWidth="1"/>
    <col min="10239" max="10239" width="9.28515625" style="12" bestFit="1" customWidth="1"/>
    <col min="10240" max="10240" width="10.7109375" style="12" bestFit="1" customWidth="1"/>
    <col min="10241" max="10241" width="11.7109375" style="12" bestFit="1" customWidth="1"/>
    <col min="10242" max="10243" width="11.42578125" style="12"/>
    <col min="10244" max="10244" width="24.42578125" style="12" customWidth="1"/>
    <col min="10245" max="10491" width="11.42578125" style="12"/>
    <col min="10492" max="10492" width="15.28515625" style="12" bestFit="1" customWidth="1"/>
    <col min="10493" max="10493" width="8.140625" style="12" bestFit="1" customWidth="1"/>
    <col min="10494" max="10494" width="69.140625" style="12" customWidth="1"/>
    <col min="10495" max="10495" width="9.28515625" style="12" bestFit="1" customWidth="1"/>
    <col min="10496" max="10496" width="10.7109375" style="12" bestFit="1" customWidth="1"/>
    <col min="10497" max="10497" width="11.7109375" style="12" bestFit="1" customWidth="1"/>
    <col min="10498" max="10499" width="11.42578125" style="12"/>
    <col min="10500" max="10500" width="24.42578125" style="12" customWidth="1"/>
    <col min="10501" max="10747" width="11.42578125" style="12"/>
    <col min="10748" max="10748" width="15.28515625" style="12" bestFit="1" customWidth="1"/>
    <col min="10749" max="10749" width="8.140625" style="12" bestFit="1" customWidth="1"/>
    <col min="10750" max="10750" width="69.140625" style="12" customWidth="1"/>
    <col min="10751" max="10751" width="9.28515625" style="12" bestFit="1" customWidth="1"/>
    <col min="10752" max="10752" width="10.7109375" style="12" bestFit="1" customWidth="1"/>
    <col min="10753" max="10753" width="11.7109375" style="12" bestFit="1" customWidth="1"/>
    <col min="10754" max="10755" width="11.42578125" style="12"/>
    <col min="10756" max="10756" width="24.42578125" style="12" customWidth="1"/>
    <col min="10757" max="11003" width="11.42578125" style="12"/>
    <col min="11004" max="11004" width="15.28515625" style="12" bestFit="1" customWidth="1"/>
    <col min="11005" max="11005" width="8.140625" style="12" bestFit="1" customWidth="1"/>
    <col min="11006" max="11006" width="69.140625" style="12" customWidth="1"/>
    <col min="11007" max="11007" width="9.28515625" style="12" bestFit="1" customWidth="1"/>
    <col min="11008" max="11008" width="10.7109375" style="12" bestFit="1" customWidth="1"/>
    <col min="11009" max="11009" width="11.7109375" style="12" bestFit="1" customWidth="1"/>
    <col min="11010" max="11011" width="11.42578125" style="12"/>
    <col min="11012" max="11012" width="24.42578125" style="12" customWidth="1"/>
    <col min="11013" max="11259" width="11.42578125" style="12"/>
    <col min="11260" max="11260" width="15.28515625" style="12" bestFit="1" customWidth="1"/>
    <col min="11261" max="11261" width="8.140625" style="12" bestFit="1" customWidth="1"/>
    <col min="11262" max="11262" width="69.140625" style="12" customWidth="1"/>
    <col min="11263" max="11263" width="9.28515625" style="12" bestFit="1" customWidth="1"/>
    <col min="11264" max="11264" width="10.7109375" style="12" bestFit="1" customWidth="1"/>
    <col min="11265" max="11265" width="11.7109375" style="12" bestFit="1" customWidth="1"/>
    <col min="11266" max="11267" width="11.42578125" style="12"/>
    <col min="11268" max="11268" width="24.42578125" style="12" customWidth="1"/>
    <col min="11269" max="11515" width="11.42578125" style="12"/>
    <col min="11516" max="11516" width="15.28515625" style="12" bestFit="1" customWidth="1"/>
    <col min="11517" max="11517" width="8.140625" style="12" bestFit="1" customWidth="1"/>
    <col min="11518" max="11518" width="69.140625" style="12" customWidth="1"/>
    <col min="11519" max="11519" width="9.28515625" style="12" bestFit="1" customWidth="1"/>
    <col min="11520" max="11520" width="10.7109375" style="12" bestFit="1" customWidth="1"/>
    <col min="11521" max="11521" width="11.7109375" style="12" bestFit="1" customWidth="1"/>
    <col min="11522" max="11523" width="11.42578125" style="12"/>
    <col min="11524" max="11524" width="24.42578125" style="12" customWidth="1"/>
    <col min="11525" max="11771" width="11.42578125" style="12"/>
    <col min="11772" max="11772" width="15.28515625" style="12" bestFit="1" customWidth="1"/>
    <col min="11773" max="11773" width="8.140625" style="12" bestFit="1" customWidth="1"/>
    <col min="11774" max="11774" width="69.140625" style="12" customWidth="1"/>
    <col min="11775" max="11775" width="9.28515625" style="12" bestFit="1" customWidth="1"/>
    <col min="11776" max="11776" width="10.7109375" style="12" bestFit="1" customWidth="1"/>
    <col min="11777" max="11777" width="11.7109375" style="12" bestFit="1" customWidth="1"/>
    <col min="11778" max="11779" width="11.42578125" style="12"/>
    <col min="11780" max="11780" width="24.42578125" style="12" customWidth="1"/>
    <col min="11781" max="12027" width="11.42578125" style="12"/>
    <col min="12028" max="12028" width="15.28515625" style="12" bestFit="1" customWidth="1"/>
    <col min="12029" max="12029" width="8.140625" style="12" bestFit="1" customWidth="1"/>
    <col min="12030" max="12030" width="69.140625" style="12" customWidth="1"/>
    <col min="12031" max="12031" width="9.28515625" style="12" bestFit="1" customWidth="1"/>
    <col min="12032" max="12032" width="10.7109375" style="12" bestFit="1" customWidth="1"/>
    <col min="12033" max="12033" width="11.7109375" style="12" bestFit="1" customWidth="1"/>
    <col min="12034" max="12035" width="11.42578125" style="12"/>
    <col min="12036" max="12036" width="24.42578125" style="12" customWidth="1"/>
    <col min="12037" max="12283" width="11.42578125" style="12"/>
    <col min="12284" max="12284" width="15.28515625" style="12" bestFit="1" customWidth="1"/>
    <col min="12285" max="12285" width="8.140625" style="12" bestFit="1" customWidth="1"/>
    <col min="12286" max="12286" width="69.140625" style="12" customWidth="1"/>
    <col min="12287" max="12287" width="9.28515625" style="12" bestFit="1" customWidth="1"/>
    <col min="12288" max="12288" width="10.7109375" style="12" bestFit="1" customWidth="1"/>
    <col min="12289" max="12289" width="11.7109375" style="12" bestFit="1" customWidth="1"/>
    <col min="12290" max="12291" width="11.42578125" style="12"/>
    <col min="12292" max="12292" width="24.42578125" style="12" customWidth="1"/>
    <col min="12293" max="12539" width="11.42578125" style="12"/>
    <col min="12540" max="12540" width="15.28515625" style="12" bestFit="1" customWidth="1"/>
    <col min="12541" max="12541" width="8.140625" style="12" bestFit="1" customWidth="1"/>
    <col min="12542" max="12542" width="69.140625" style="12" customWidth="1"/>
    <col min="12543" max="12543" width="9.28515625" style="12" bestFit="1" customWidth="1"/>
    <col min="12544" max="12544" width="10.7109375" style="12" bestFit="1" customWidth="1"/>
    <col min="12545" max="12545" width="11.7109375" style="12" bestFit="1" customWidth="1"/>
    <col min="12546" max="12547" width="11.42578125" style="12"/>
    <col min="12548" max="12548" width="24.42578125" style="12" customWidth="1"/>
    <col min="12549" max="12795" width="11.42578125" style="12"/>
    <col min="12796" max="12796" width="15.28515625" style="12" bestFit="1" customWidth="1"/>
    <col min="12797" max="12797" width="8.140625" style="12" bestFit="1" customWidth="1"/>
    <col min="12798" max="12798" width="69.140625" style="12" customWidth="1"/>
    <col min="12799" max="12799" width="9.28515625" style="12" bestFit="1" customWidth="1"/>
    <col min="12800" max="12800" width="10.7109375" style="12" bestFit="1" customWidth="1"/>
    <col min="12801" max="12801" width="11.7109375" style="12" bestFit="1" customWidth="1"/>
    <col min="12802" max="12803" width="11.42578125" style="12"/>
    <col min="12804" max="12804" width="24.42578125" style="12" customWidth="1"/>
    <col min="12805" max="13051" width="11.42578125" style="12"/>
    <col min="13052" max="13052" width="15.28515625" style="12" bestFit="1" customWidth="1"/>
    <col min="13053" max="13053" width="8.140625" style="12" bestFit="1" customWidth="1"/>
    <col min="13054" max="13054" width="69.140625" style="12" customWidth="1"/>
    <col min="13055" max="13055" width="9.28515625" style="12" bestFit="1" customWidth="1"/>
    <col min="13056" max="13056" width="10.7109375" style="12" bestFit="1" customWidth="1"/>
    <col min="13057" max="13057" width="11.7109375" style="12" bestFit="1" customWidth="1"/>
    <col min="13058" max="13059" width="11.42578125" style="12"/>
    <col min="13060" max="13060" width="24.42578125" style="12" customWidth="1"/>
    <col min="13061" max="13307" width="11.42578125" style="12"/>
    <col min="13308" max="13308" width="15.28515625" style="12" bestFit="1" customWidth="1"/>
    <col min="13309" max="13309" width="8.140625" style="12" bestFit="1" customWidth="1"/>
    <col min="13310" max="13310" width="69.140625" style="12" customWidth="1"/>
    <col min="13311" max="13311" width="9.28515625" style="12" bestFit="1" customWidth="1"/>
    <col min="13312" max="13312" width="10.7109375" style="12" bestFit="1" customWidth="1"/>
    <col min="13313" max="13313" width="11.7109375" style="12" bestFit="1" customWidth="1"/>
    <col min="13314" max="13315" width="11.42578125" style="12"/>
    <col min="13316" max="13316" width="24.42578125" style="12" customWidth="1"/>
    <col min="13317" max="13563" width="11.42578125" style="12"/>
    <col min="13564" max="13564" width="15.28515625" style="12" bestFit="1" customWidth="1"/>
    <col min="13565" max="13565" width="8.140625" style="12" bestFit="1" customWidth="1"/>
    <col min="13566" max="13566" width="69.140625" style="12" customWidth="1"/>
    <col min="13567" max="13567" width="9.28515625" style="12" bestFit="1" customWidth="1"/>
    <col min="13568" max="13568" width="10.7109375" style="12" bestFit="1" customWidth="1"/>
    <col min="13569" max="13569" width="11.7109375" style="12" bestFit="1" customWidth="1"/>
    <col min="13570" max="13571" width="11.42578125" style="12"/>
    <col min="13572" max="13572" width="24.42578125" style="12" customWidth="1"/>
    <col min="13573" max="13819" width="11.42578125" style="12"/>
    <col min="13820" max="13820" width="15.28515625" style="12" bestFit="1" customWidth="1"/>
    <col min="13821" max="13821" width="8.140625" style="12" bestFit="1" customWidth="1"/>
    <col min="13822" max="13822" width="69.140625" style="12" customWidth="1"/>
    <col min="13823" max="13823" width="9.28515625" style="12" bestFit="1" customWidth="1"/>
    <col min="13824" max="13824" width="10.7109375" style="12" bestFit="1" customWidth="1"/>
    <col min="13825" max="13825" width="11.7109375" style="12" bestFit="1" customWidth="1"/>
    <col min="13826" max="13827" width="11.42578125" style="12"/>
    <col min="13828" max="13828" width="24.42578125" style="12" customWidth="1"/>
    <col min="13829" max="14075" width="11.42578125" style="12"/>
    <col min="14076" max="14076" width="15.28515625" style="12" bestFit="1" customWidth="1"/>
    <col min="14077" max="14077" width="8.140625" style="12" bestFit="1" customWidth="1"/>
    <col min="14078" max="14078" width="69.140625" style="12" customWidth="1"/>
    <col min="14079" max="14079" width="9.28515625" style="12" bestFit="1" customWidth="1"/>
    <col min="14080" max="14080" width="10.7109375" style="12" bestFit="1" customWidth="1"/>
    <col min="14081" max="14081" width="11.7109375" style="12" bestFit="1" customWidth="1"/>
    <col min="14082" max="14083" width="11.42578125" style="12"/>
    <col min="14084" max="14084" width="24.42578125" style="12" customWidth="1"/>
    <col min="14085" max="14331" width="11.42578125" style="12"/>
    <col min="14332" max="14332" width="15.28515625" style="12" bestFit="1" customWidth="1"/>
    <col min="14333" max="14333" width="8.140625" style="12" bestFit="1" customWidth="1"/>
    <col min="14334" max="14334" width="69.140625" style="12" customWidth="1"/>
    <col min="14335" max="14335" width="9.28515625" style="12" bestFit="1" customWidth="1"/>
    <col min="14336" max="14336" width="10.7109375" style="12" bestFit="1" customWidth="1"/>
    <col min="14337" max="14337" width="11.7109375" style="12" bestFit="1" customWidth="1"/>
    <col min="14338" max="14339" width="11.42578125" style="12"/>
    <col min="14340" max="14340" width="24.42578125" style="12" customWidth="1"/>
    <col min="14341" max="14587" width="11.42578125" style="12"/>
    <col min="14588" max="14588" width="15.28515625" style="12" bestFit="1" customWidth="1"/>
    <col min="14589" max="14589" width="8.140625" style="12" bestFit="1" customWidth="1"/>
    <col min="14590" max="14590" width="69.140625" style="12" customWidth="1"/>
    <col min="14591" max="14591" width="9.28515625" style="12" bestFit="1" customWidth="1"/>
    <col min="14592" max="14592" width="10.7109375" style="12" bestFit="1" customWidth="1"/>
    <col min="14593" max="14593" width="11.7109375" style="12" bestFit="1" customWidth="1"/>
    <col min="14594" max="14595" width="11.42578125" style="12"/>
    <col min="14596" max="14596" width="24.42578125" style="12" customWidth="1"/>
    <col min="14597" max="14843" width="11.42578125" style="12"/>
    <col min="14844" max="14844" width="15.28515625" style="12" bestFit="1" customWidth="1"/>
    <col min="14845" max="14845" width="8.140625" style="12" bestFit="1" customWidth="1"/>
    <col min="14846" max="14846" width="69.140625" style="12" customWidth="1"/>
    <col min="14847" max="14847" width="9.28515625" style="12" bestFit="1" customWidth="1"/>
    <col min="14848" max="14848" width="10.7109375" style="12" bestFit="1" customWidth="1"/>
    <col min="14849" max="14849" width="11.7109375" style="12" bestFit="1" customWidth="1"/>
    <col min="14850" max="14851" width="11.42578125" style="12"/>
    <col min="14852" max="14852" width="24.42578125" style="12" customWidth="1"/>
    <col min="14853" max="15099" width="11.42578125" style="12"/>
    <col min="15100" max="15100" width="15.28515625" style="12" bestFit="1" customWidth="1"/>
    <col min="15101" max="15101" width="8.140625" style="12" bestFit="1" customWidth="1"/>
    <col min="15102" max="15102" width="69.140625" style="12" customWidth="1"/>
    <col min="15103" max="15103" width="9.28515625" style="12" bestFit="1" customWidth="1"/>
    <col min="15104" max="15104" width="10.7109375" style="12" bestFit="1" customWidth="1"/>
    <col min="15105" max="15105" width="11.7109375" style="12" bestFit="1" customWidth="1"/>
    <col min="15106" max="15107" width="11.42578125" style="12"/>
    <col min="15108" max="15108" width="24.42578125" style="12" customWidth="1"/>
    <col min="15109" max="15355" width="11.42578125" style="12"/>
    <col min="15356" max="15356" width="15.28515625" style="12" bestFit="1" customWidth="1"/>
    <col min="15357" max="15357" width="8.140625" style="12" bestFit="1" customWidth="1"/>
    <col min="15358" max="15358" width="69.140625" style="12" customWidth="1"/>
    <col min="15359" max="15359" width="9.28515625" style="12" bestFit="1" customWidth="1"/>
    <col min="15360" max="15360" width="10.7109375" style="12" bestFit="1" customWidth="1"/>
    <col min="15361" max="15361" width="11.7109375" style="12" bestFit="1" customWidth="1"/>
    <col min="15362" max="15363" width="11.42578125" style="12"/>
    <col min="15364" max="15364" width="24.42578125" style="12" customWidth="1"/>
    <col min="15365" max="15611" width="11.42578125" style="12"/>
    <col min="15612" max="15612" width="15.28515625" style="12" bestFit="1" customWidth="1"/>
    <col min="15613" max="15613" width="8.140625" style="12" bestFit="1" customWidth="1"/>
    <col min="15614" max="15614" width="69.140625" style="12" customWidth="1"/>
    <col min="15615" max="15615" width="9.28515625" style="12" bestFit="1" customWidth="1"/>
    <col min="15616" max="15616" width="10.7109375" style="12" bestFit="1" customWidth="1"/>
    <col min="15617" max="15617" width="11.7109375" style="12" bestFit="1" customWidth="1"/>
    <col min="15618" max="15619" width="11.42578125" style="12"/>
    <col min="15620" max="15620" width="24.42578125" style="12" customWidth="1"/>
    <col min="15621" max="15867" width="11.42578125" style="12"/>
    <col min="15868" max="15868" width="15.28515625" style="12" bestFit="1" customWidth="1"/>
    <col min="15869" max="15869" width="8.140625" style="12" bestFit="1" customWidth="1"/>
    <col min="15870" max="15870" width="69.140625" style="12" customWidth="1"/>
    <col min="15871" max="15871" width="9.28515625" style="12" bestFit="1" customWidth="1"/>
    <col min="15872" max="15872" width="10.7109375" style="12" bestFit="1" customWidth="1"/>
    <col min="15873" max="15873" width="11.7109375" style="12" bestFit="1" customWidth="1"/>
    <col min="15874" max="15875" width="11.42578125" style="12"/>
    <col min="15876" max="15876" width="24.42578125" style="12" customWidth="1"/>
    <col min="15877" max="16123" width="11.42578125" style="12"/>
    <col min="16124" max="16124" width="15.28515625" style="12" bestFit="1" customWidth="1"/>
    <col min="16125" max="16125" width="8.140625" style="12" bestFit="1" customWidth="1"/>
    <col min="16126" max="16126" width="69.140625" style="12" customWidth="1"/>
    <col min="16127" max="16127" width="9.28515625" style="12" bestFit="1" customWidth="1"/>
    <col min="16128" max="16128" width="10.7109375" style="12" bestFit="1" customWidth="1"/>
    <col min="16129" max="16129" width="11.7109375" style="12" bestFit="1" customWidth="1"/>
    <col min="16130" max="16131" width="11.42578125" style="12"/>
    <col min="16132" max="16132" width="24.42578125" style="12" customWidth="1"/>
    <col min="16133" max="16384" width="11.42578125" style="12"/>
  </cols>
  <sheetData>
    <row r="1" spans="1:9" ht="23.25" thickBot="1" x14ac:dyDescent="0.25">
      <c r="A1" s="108" t="s">
        <v>80</v>
      </c>
      <c r="B1" s="108" t="s">
        <v>81</v>
      </c>
      <c r="C1" s="109" t="s">
        <v>82</v>
      </c>
      <c r="D1" s="108" t="s">
        <v>83</v>
      </c>
      <c r="E1" s="108" t="s">
        <v>84</v>
      </c>
      <c r="F1" s="108" t="s">
        <v>85</v>
      </c>
      <c r="G1" s="110" t="s">
        <v>86</v>
      </c>
      <c r="H1" s="110" t="s">
        <v>87</v>
      </c>
      <c r="I1" s="110" t="s">
        <v>88</v>
      </c>
    </row>
    <row r="2" spans="1:9" ht="180.75" thickBot="1" x14ac:dyDescent="0.25">
      <c r="A2" s="123" t="s">
        <v>78</v>
      </c>
      <c r="B2" s="116">
        <v>7</v>
      </c>
      <c r="C2" s="124" t="s">
        <v>99</v>
      </c>
      <c r="D2" s="112">
        <v>13</v>
      </c>
      <c r="E2" s="113" t="s">
        <v>89</v>
      </c>
      <c r="F2" s="113" t="s">
        <v>90</v>
      </c>
      <c r="G2" s="114">
        <v>2600</v>
      </c>
      <c r="H2" s="114">
        <f t="shared" ref="H2:H4" si="0">G2*D2</f>
        <v>33800</v>
      </c>
      <c r="I2" s="111"/>
    </row>
    <row r="3" spans="1:9" ht="248.25" thickBot="1" x14ac:dyDescent="0.25">
      <c r="A3" s="123" t="s">
        <v>78</v>
      </c>
      <c r="B3" s="116">
        <v>10</v>
      </c>
      <c r="C3" s="124" t="s">
        <v>97</v>
      </c>
      <c r="D3" s="112">
        <v>10</v>
      </c>
      <c r="E3" s="113" t="s">
        <v>89</v>
      </c>
      <c r="F3" s="113" t="s">
        <v>91</v>
      </c>
      <c r="G3" s="114">
        <v>1750</v>
      </c>
      <c r="H3" s="114">
        <f t="shared" si="0"/>
        <v>17500</v>
      </c>
      <c r="I3" s="111"/>
    </row>
    <row r="4" spans="1:9" ht="180.75" thickBot="1" x14ac:dyDescent="0.25">
      <c r="A4" s="123" t="s">
        <v>78</v>
      </c>
      <c r="B4" s="116">
        <v>15</v>
      </c>
      <c r="C4" s="124" t="s">
        <v>98</v>
      </c>
      <c r="D4" s="112">
        <v>10</v>
      </c>
      <c r="E4" s="113" t="s">
        <v>89</v>
      </c>
      <c r="F4" s="113" t="s">
        <v>92</v>
      </c>
      <c r="G4" s="114">
        <v>3600</v>
      </c>
      <c r="H4" s="114">
        <f t="shared" si="0"/>
        <v>36000</v>
      </c>
      <c r="I4" s="111"/>
    </row>
    <row r="6" spans="1:9" ht="22.5" x14ac:dyDescent="0.2">
      <c r="C6" s="121" t="s">
        <v>93</v>
      </c>
    </row>
    <row r="8" spans="1:9" s="115" customFormat="1" x14ac:dyDescent="0.2">
      <c r="A8" s="117"/>
      <c r="C8" s="118"/>
      <c r="E8" s="119"/>
      <c r="F8" s="119"/>
      <c r="G8" s="122"/>
      <c r="H8" s="122"/>
      <c r="I8" s="12"/>
    </row>
  </sheetData>
  <pageMargins left="0.39370078740157483" right="0.39370078740157483" top="0.39370078740157483" bottom="0.39370078740157483" header="0.31496062992125984" footer="0.31496062992125984"/>
  <pageSetup scale="7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Tecnica</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2022-04-27T21:16:41Z</cp:lastPrinted>
  <dcterms:created xsi:type="dcterms:W3CDTF">2019-11-09T02:47:23Z</dcterms:created>
  <dcterms:modified xsi:type="dcterms:W3CDTF">2022-04-27T21:17:12Z</dcterms:modified>
</cp:coreProperties>
</file>