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570" windowHeight="9600"/>
  </bookViews>
  <sheets>
    <sheet name="AJM- GDL-" sheetId="20" r:id="rId1"/>
    <sheet name="Tecnica" sheetId="22"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0" i="20" l="1"/>
  <c r="W31" i="20" s="1"/>
  <c r="W32" i="20" s="1"/>
  <c r="W28" i="20"/>
  <c r="W27" i="20"/>
  <c r="W26" i="20"/>
  <c r="W25" i="20"/>
</calcChain>
</file>

<file path=xl/sharedStrings.xml><?xml version="1.0" encoding="utf-8"?>
<sst xmlns="http://schemas.openxmlformats.org/spreadsheetml/2006/main" count="99" uniqueCount="91">
  <si>
    <t>Cantidad</t>
  </si>
  <si>
    <t>Subtotal</t>
  </si>
  <si>
    <t>Descripción</t>
  </si>
  <si>
    <t>Precio</t>
  </si>
  <si>
    <t>Título</t>
  </si>
  <si>
    <t>FOLIO</t>
  </si>
  <si>
    <t>Área</t>
  </si>
  <si>
    <t>Ventas</t>
  </si>
  <si>
    <t>Fecha</t>
  </si>
  <si>
    <t>No. De Cliente</t>
  </si>
  <si>
    <t>No. Pedido</t>
  </si>
  <si>
    <t>Condiciones</t>
  </si>
  <si>
    <t xml:space="preserve">Nombre </t>
  </si>
  <si>
    <t>R.F.C.</t>
  </si>
  <si>
    <t>C.P.</t>
  </si>
  <si>
    <t>Asesor:</t>
  </si>
  <si>
    <t>Sergio Macias</t>
  </si>
  <si>
    <t>Domicilio</t>
  </si>
  <si>
    <t>Levanto Pedido:</t>
  </si>
  <si>
    <t>Laura Sagun</t>
  </si>
  <si>
    <t>Colonia</t>
  </si>
  <si>
    <t>Cliente Nuevo:</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</si>
  <si>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</si>
  <si>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</si>
  <si>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</si>
  <si>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</si>
  <si>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</si>
  <si>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</si>
  <si>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</si>
  <si>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</si>
  <si>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</si>
  <si>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</si>
  <si>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</si>
  <si>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</si>
  <si>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</si>
  <si>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</si>
  <si>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</si>
  <si>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</si>
  <si>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</si>
  <si>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</si>
  <si>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</si>
  <si>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</si>
  <si>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</si>
  <si>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</si>
  <si>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</si>
  <si>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</si>
  <si>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</si>
  <si>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</si>
  <si>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</si>
  <si>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</si>
  <si>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</si>
  <si>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</si>
  <si>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</si>
  <si>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</si>
  <si>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</si>
  <si>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</si>
  <si>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</si>
  <si>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</si>
  <si>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</si>
  <si>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</si>
  <si>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</si>
  <si>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</si>
  <si>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</si>
  <si>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</si>
  <si>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</si>
  <si>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</si>
  <si>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NO</t>
  </si>
  <si>
    <t xml:space="preserve"> </t>
  </si>
  <si>
    <t>Marketing Wifi SA de CV</t>
  </si>
  <si>
    <t>MWI170908HY2</t>
  </si>
  <si>
    <t>Francisco Ferrer Guardia</t>
  </si>
  <si>
    <t>228 244 0379</t>
  </si>
  <si>
    <t>Tralier 53 pies</t>
  </si>
  <si>
    <t>Imagen Ilustrativa</t>
  </si>
  <si>
    <t>PEDIDO</t>
  </si>
  <si>
    <t>Trecientos Setenta y Nueve Mil, Doscientos Cuatro pesos 00/100 M.N.</t>
  </si>
  <si>
    <t>Francisco Moreno # 31 Int. 2</t>
  </si>
  <si>
    <t>Xalapa, Veracruz</t>
  </si>
  <si>
    <t>GDL-352</t>
  </si>
  <si>
    <t>90 x300</t>
  </si>
  <si>
    <t>Pizarron porcelanizado Cal.24 de 900mm x 3000mm en MDF de 9mm. Marco aluminio anodizado con esquineros inyectados de plástico en polipropileno, canales es de 20mm x 12mm, 0.9mm de espesor y lleva una porta gis de aluminio, 5 refuerzos de lámina galvanizada Cal.24 de 100mm de ancho x 880mm de longitud, colocados en forma vertical con pegamento. Además se emplearán 2 cargadores doblados en forma especial de lámina Cal.18 terminados con pintura epoxica gris con 2 barrenos para sujetarlo a la pared, con 10 pijas del # 8 x 11/2" cabeza plana y 10 taquetes de plástico de 1/4".</t>
  </si>
  <si>
    <r>
      <t xml:space="preserve">Silla primaria: Dimensiones: altura total 710mm; altura del piso al asiento400mm; apertura lateral 500mm.; apertura frontal 440mm. Asiento y respaldo:  Verde Pantone 355C. Respaldo: Medidas generales 396mm x 265mm. Asiento: Medidas generales 423mm de fondo x 403mm de frente. </t>
    </r>
    <r>
      <rPr>
        <b/>
        <sz val="10"/>
        <color theme="1"/>
        <rFont val="Arial"/>
        <family val="2"/>
      </rPr>
      <t>Estructura:</t>
    </r>
    <r>
      <rPr>
        <sz val="10"/>
        <color theme="1"/>
        <rFont val="Arial"/>
        <family val="2"/>
      </rPr>
      <t xml:space="preserve"> totalmente con tubular redondo de 1” Cal. 18. </t>
    </r>
    <r>
      <rPr>
        <b/>
        <sz val="10"/>
        <color theme="1"/>
        <rFont val="Arial"/>
        <family val="2"/>
      </rPr>
      <t>Papelera:</t>
    </r>
    <r>
      <rPr>
        <sz val="10"/>
        <color theme="1"/>
        <rFont val="Arial"/>
        <family val="2"/>
      </rPr>
      <t xml:space="preserve"> a base de una parrilla formada por 6 piezas en redondo pulido macizo de 1/4" de diámetro y un refuerzo posterior y laterales en redondo pulido macizo de 3/8", altura de piso a la parte superior de la parrilla 150mm. Remaches: tipo "pop" de 3/16" 6 de ala ancha para fijar el asiento y 2 de ala corta para el respaldo. Pintura epóxica color negro semi-brillante </t>
    </r>
  </si>
  <si>
    <t xml:space="preserve"> altura total 710mm; altura del piso al asiento400mm; apertura lateral 500mm.; apertura frontal 440mm</t>
  </si>
  <si>
    <t>Lote</t>
  </si>
  <si>
    <t>Partida</t>
  </si>
  <si>
    <t>Descripción Grupo Araujo Salcido S.A. de C.V.</t>
  </si>
  <si>
    <t>U.M.</t>
  </si>
  <si>
    <t>LOTE 1, BIENES PARA EL INSTITUTO DE ESPACIOS EDUCATIVOS DEL ESTADO DE VERACRUZ</t>
  </si>
  <si>
    <t>Pieza</t>
  </si>
  <si>
    <r>
      <t>Codificacion: M10600090: Pizarron blanco de 3000mm x 900mm:</t>
    </r>
    <r>
      <rPr>
        <sz val="8"/>
        <color theme="1"/>
        <rFont val="Arial"/>
        <family val="2"/>
      </rPr>
      <t xml:space="preserve"> </t>
    </r>
    <r>
      <rPr>
        <b/>
        <sz val="8"/>
        <color theme="1"/>
        <rFont val="Arial"/>
        <family val="2"/>
      </rPr>
      <t>Fabricado</t>
    </r>
    <r>
      <rPr>
        <sz val="8"/>
        <color theme="1"/>
        <rFont val="Arial"/>
        <family val="2"/>
      </rPr>
      <t xml:space="preserve"> en lámina porcelanizada Cal.24 de 900mm x 3000mm con base soporte en MDF de 9mm. </t>
    </r>
    <r>
      <rPr>
        <b/>
        <sz val="8"/>
        <color theme="1"/>
        <rFont val="Arial"/>
        <family val="2"/>
      </rPr>
      <t>Marco</t>
    </r>
    <r>
      <rPr>
        <sz val="8"/>
        <color theme="1"/>
        <rFont val="Arial"/>
        <family val="2"/>
      </rPr>
      <t xml:space="preserve"> refuerzo: marco perimetral formado por 4 canales de aluminio anodizado natural mate unidos por sus extremos con esquineros inyectados de plástico en polipropileno provistos de barrenos avellanados para fijarse al muro, las secciones en "forma de omega" de los canales es de 20mm x 12mm, 0.9mm de espesor y la horizontal inferior (moldura especial) lleva una porta gis de aluminio anodizado natural mate 400mm de largo. La fijación y refuerzos están por la cara posterior mediante remache tipo “Pop”. </t>
    </r>
    <r>
      <rPr>
        <b/>
        <sz val="8"/>
        <color theme="1"/>
        <rFont val="Arial"/>
        <family val="2"/>
      </rPr>
      <t>Acabado</t>
    </r>
    <r>
      <rPr>
        <sz val="8"/>
        <color theme="1"/>
        <rFont val="Arial"/>
        <family val="2"/>
      </rPr>
      <t xml:space="preserve">: lamina porcenalizada Cal. 24, con capas libres de arsénico y antimonio, no contiene compuestos orgánicos volátiles; interior de acero hecho con un mínimo de 30% de residuos post-industriales y de desechos, 99% reciclables. Uniones: adhesivo para unir entre si el MDF a la hoja de lámina con acabado vítreo, con 5 refuerzos de lámina galvanizada Cal.24 de 100mm de ancho x 880mm de longitud, colocados en forma vertical con pegamento de contacto (No. 4518 de 3m o similar) y repartidos de forma longitudinal.  Para fijar el pizarrón al muro será con 4 esquineros de plástico gris y barrenos centrales, además se emplearán </t>
    </r>
    <r>
      <rPr>
        <b/>
        <sz val="8"/>
        <color theme="1"/>
        <rFont val="Arial"/>
        <family val="2"/>
      </rPr>
      <t>2 cargadores</t>
    </r>
    <r>
      <rPr>
        <sz val="8"/>
        <color theme="1"/>
        <rFont val="Arial"/>
        <family val="2"/>
      </rPr>
      <t xml:space="preserve"> doblados en forma especial de lámina Cal.18 terminados con pintura epoxica gris con 2 barrenos para sujetarlo a la pared, con 10 pijas del # 8 x 11/2" cabeza plana y 10 taquetes de plástico de 1/4". </t>
    </r>
    <r>
      <rPr>
        <b/>
        <sz val="8"/>
        <color theme="1"/>
        <rFont val="Arial"/>
        <family val="2"/>
      </rPr>
      <t>Empaque</t>
    </r>
    <r>
      <rPr>
        <sz val="8"/>
        <color theme="1"/>
        <rFont val="Arial"/>
        <family val="2"/>
      </rPr>
      <t xml:space="preserve">: el pizarrón se entrega en cajas de cartón corrugado, de 3mm de espesor y de 14kg/cm² con capacidad para dos piezas debidamente flejada, debe llevar una etiqueta impresa, colocada en lugar visible con la partida, codificación y nombre del bien. </t>
    </r>
    <r>
      <rPr>
        <b/>
        <sz val="8"/>
        <color theme="1"/>
        <rFont val="Arial"/>
        <family val="2"/>
      </rPr>
      <t>Marca</t>
    </r>
    <r>
      <rPr>
        <sz val="8"/>
        <color theme="1"/>
        <rFont val="Arial"/>
        <family val="2"/>
      </rPr>
      <t xml:space="preserve">: Pizarrones Guadalajara. </t>
    </r>
    <r>
      <rPr>
        <b/>
        <sz val="8"/>
        <color theme="1"/>
        <rFont val="Arial"/>
        <family val="2"/>
      </rPr>
      <t>Modelo</t>
    </r>
    <r>
      <rPr>
        <sz val="8"/>
        <color theme="1"/>
        <rFont val="Arial"/>
        <family val="2"/>
      </rPr>
      <t xml:space="preserve">: Pintarron 90 x300. </t>
    </r>
    <r>
      <rPr>
        <b/>
        <sz val="8"/>
        <color theme="1"/>
        <rFont val="Arial"/>
        <family val="2"/>
      </rPr>
      <t>Garantía</t>
    </r>
    <r>
      <rPr>
        <sz val="8"/>
        <color theme="1"/>
        <rFont val="Arial"/>
        <family val="2"/>
      </rPr>
      <t xml:space="preserve">: 5 años contra defectos de fabricación y/o vicios ocultos. </t>
    </r>
    <r>
      <rPr>
        <b/>
        <sz val="8"/>
        <color theme="1"/>
        <rFont val="Arial"/>
        <family val="2"/>
      </rPr>
      <t>Fabricado</t>
    </r>
    <r>
      <rPr>
        <sz val="8"/>
        <color theme="1"/>
        <rFont val="Arial"/>
        <family val="2"/>
      </rPr>
      <t xml:space="preserve"> bajo normas de calidad </t>
    </r>
    <r>
      <rPr>
        <b/>
        <sz val="8"/>
        <color theme="1"/>
        <rFont val="Arial"/>
        <family val="2"/>
      </rPr>
      <t>ISO 9001:2015</t>
    </r>
    <r>
      <rPr>
        <sz val="8"/>
        <color theme="1"/>
        <rFont val="Arial"/>
        <family val="2"/>
      </rPr>
      <t xml:space="preserve"> y la </t>
    </r>
    <r>
      <rPr>
        <b/>
        <sz val="8"/>
        <color theme="1"/>
        <rFont val="Arial"/>
        <family val="2"/>
      </rPr>
      <t>NOM-117-SCFI-2005</t>
    </r>
    <r>
      <rPr>
        <sz val="8"/>
        <color theme="1"/>
        <rFont val="Arial"/>
        <family val="2"/>
      </rPr>
      <t xml:space="preserve"> prácticas comerciales – elementos normativos para la comercialización de muebles de línea y sobre medida, en la comercialización de muebles sobre medida al contado.</t>
    </r>
  </si>
  <si>
    <r>
      <t xml:space="preserve">Codificacion: SPRIM01: Silla para mesa trapezoidal de primaria: </t>
    </r>
    <r>
      <rPr>
        <b/>
        <sz val="8"/>
        <color theme="1"/>
        <rFont val="Arial"/>
        <family val="2"/>
      </rPr>
      <t>Dimensiones</t>
    </r>
    <r>
      <rPr>
        <sz val="8"/>
        <color theme="1"/>
        <rFont val="Arial"/>
        <family val="2"/>
      </rPr>
      <t xml:space="preserve">: altura total 710mm; altura del piso al asiento400mm; apertura lateral 500mm.; apertura frontal 440mm. </t>
    </r>
    <r>
      <rPr>
        <b/>
        <sz val="8"/>
        <color theme="1"/>
        <rFont val="Arial"/>
        <family val="2"/>
      </rPr>
      <t xml:space="preserve">Asiento y respaldo: </t>
    </r>
    <r>
      <rPr>
        <sz val="8"/>
        <color theme="1"/>
        <rFont val="Arial"/>
        <family val="2"/>
      </rPr>
      <t xml:space="preserve">Fabricados en resina plástica de copolimero de polipropileno  color </t>
    </r>
    <r>
      <rPr>
        <sz val="8"/>
        <color rgb="FF00B050"/>
        <rFont val="Arial"/>
        <family val="2"/>
      </rPr>
      <t>Verde Pantone 355C</t>
    </r>
    <r>
      <rPr>
        <sz val="8"/>
        <color theme="1"/>
        <rFont val="Arial"/>
        <family val="2"/>
      </rPr>
      <t xml:space="preserve">, con resistencia al  impacto IZOD D-256 (non  break), índice de fluidez d-1238 de 6 gr/10 min, con adhitivación antiestática y de no marcado (non blush), dos piezas separadas con forma anatómica, texturizado en la cara expuesta con un espesor de pared de 4mm. </t>
    </r>
    <r>
      <rPr>
        <b/>
        <u/>
        <sz val="8"/>
        <color rgb="FFFF0000"/>
        <rFont val="Arial"/>
        <family val="2"/>
      </rPr>
      <t>Respaldo</t>
    </r>
    <r>
      <rPr>
        <sz val="8"/>
        <color rgb="FFFF0000"/>
        <rFont val="Arial"/>
        <family val="2"/>
      </rPr>
      <t xml:space="preserve">: </t>
    </r>
    <r>
      <rPr>
        <b/>
        <sz val="8"/>
        <color rgb="FFFF0000"/>
        <rFont val="Arial"/>
        <family val="2"/>
      </rPr>
      <t>Medidas</t>
    </r>
    <r>
      <rPr>
        <sz val="8"/>
        <color rgb="FFFF0000"/>
        <rFont val="Arial"/>
        <family val="2"/>
      </rPr>
      <t xml:space="preserve"> generales 396mm x 265mm</t>
    </r>
    <r>
      <rPr>
        <sz val="8"/>
        <color theme="1"/>
        <rFont val="Arial"/>
        <family val="2"/>
      </rPr>
      <t xml:space="preserve">. diseñado con 2 cavidades laterales para insertar al respaldo de la estructura y ensamblado en la parte posterior con 2 remaches tipo "pop" de ala corta, el respaldo con espesor de pared de 3.5mm con vena de soporte a manera de marco perimetral y 14venas de refuerzo, cuenta con una asa en forma de rombo para facilitar el acomodo de la silla. </t>
    </r>
    <r>
      <rPr>
        <b/>
        <u/>
        <sz val="8"/>
        <color rgb="FFFF0000"/>
        <rFont val="Arial"/>
        <family val="2"/>
      </rPr>
      <t>Asiento</t>
    </r>
    <r>
      <rPr>
        <b/>
        <sz val="8"/>
        <color rgb="FFFF0000"/>
        <rFont val="Arial"/>
        <family val="2"/>
      </rPr>
      <t>:</t>
    </r>
    <r>
      <rPr>
        <sz val="8"/>
        <color rgb="FFFF0000"/>
        <rFont val="Arial"/>
        <family val="2"/>
      </rPr>
      <t xml:space="preserve"> </t>
    </r>
    <r>
      <rPr>
        <b/>
        <sz val="8"/>
        <color rgb="FFFF0000"/>
        <rFont val="Arial"/>
        <family val="2"/>
      </rPr>
      <t>Medidas</t>
    </r>
    <r>
      <rPr>
        <sz val="8"/>
        <color rgb="FFFF0000"/>
        <rFont val="Arial"/>
        <family val="2"/>
      </rPr>
      <t xml:space="preserve"> generales 423mm de fondo x 403mm</t>
    </r>
    <r>
      <rPr>
        <sz val="8"/>
        <color theme="1"/>
        <rFont val="Arial"/>
        <family val="2"/>
      </rPr>
      <t xml:space="preserve"> </t>
    </r>
    <r>
      <rPr>
        <sz val="8"/>
        <color rgb="FFFF0000"/>
        <rFont val="Arial"/>
        <family val="2"/>
      </rPr>
      <t>de frente</t>
    </r>
    <r>
      <rPr>
        <sz val="8"/>
        <color theme="1"/>
        <rFont val="Arial"/>
        <family val="2"/>
      </rPr>
      <t xml:space="preserve"> con canto perimetral en forma de semirizo boleado y las esquinas redondeadas en la parte posterior llevará 6 orejas con refuerzo a base de venas para sujeción a la estructura con remaches tipo "pop" y en la parte frontal una vena cajeada, 2 laterales frontales y 3 venas posteriores de refuerzo, el asiento con un espesor de 3.6mm. </t>
    </r>
    <r>
      <rPr>
        <b/>
        <sz val="8"/>
        <color theme="1"/>
        <rFont val="Arial"/>
        <family val="2"/>
      </rPr>
      <t>Estructura</t>
    </r>
    <r>
      <rPr>
        <sz val="8"/>
        <color theme="1"/>
        <rFont val="Arial"/>
        <family val="2"/>
      </rPr>
      <t xml:space="preserve">: totalmente con tubular redondo de 1” Cal. 18, mediante dos asnillas en forma de "U" invertidas para formar las patas y un soporte receptor del asiento y respaldo según diseño en tubular redondo de 1” Cal.18. </t>
    </r>
    <r>
      <rPr>
        <b/>
        <sz val="8"/>
        <color theme="1"/>
        <rFont val="Arial"/>
        <family val="2"/>
      </rPr>
      <t>Papelera</t>
    </r>
    <r>
      <rPr>
        <sz val="8"/>
        <color theme="1"/>
        <rFont val="Arial"/>
        <family val="2"/>
      </rPr>
      <t xml:space="preserve">: a base de una parrilla formada por 6 piezas en redondo pulido macizo de 1/4" de diámetro y un refuerzo posterior y laterales en redondo pulido macizo de 3/8", evitando puntas expuestas (soldada), altura de piso a la parte superior de la parrilla 150mm. </t>
    </r>
    <r>
      <rPr>
        <b/>
        <sz val="8"/>
        <color theme="1"/>
        <rFont val="Arial"/>
        <family val="2"/>
      </rPr>
      <t>Regatón</t>
    </r>
    <r>
      <rPr>
        <sz val="8"/>
        <color theme="1"/>
        <rFont val="Arial"/>
        <family val="2"/>
      </rPr>
      <t xml:space="preserve">: para embutir en las 4 patas, en polipropileno de alta densidad en color negro. </t>
    </r>
    <r>
      <rPr>
        <b/>
        <sz val="8"/>
        <color theme="1"/>
        <rFont val="Arial"/>
        <family val="2"/>
      </rPr>
      <t>Remaches</t>
    </r>
    <r>
      <rPr>
        <sz val="8"/>
        <color theme="1"/>
        <rFont val="Arial"/>
        <family val="2"/>
      </rPr>
      <t xml:space="preserve">: tipo "pop" de 3/16" 6 de ala ancha para fijar el asiento y 2 de ala corta para el respaldo. </t>
    </r>
    <r>
      <rPr>
        <b/>
        <sz val="8"/>
        <color theme="1"/>
        <rFont val="Arial"/>
        <family val="2"/>
      </rPr>
      <t>Uniones</t>
    </r>
    <r>
      <rPr>
        <sz val="8"/>
        <color theme="1"/>
        <rFont val="Arial"/>
        <family val="2"/>
      </rPr>
      <t xml:space="preserve">. Metálicas mediante cordones completos de soldadura GMAW (gas metal arc welding) libre de escorias y filos cortante, desbastadas y pulidas con el menor relieve posible. los conectores no deberán contaminar el material que sujetan, interferir con la función del mobiliario ni ser visibles en la cara expuesta. </t>
    </r>
    <r>
      <rPr>
        <b/>
        <sz val="8"/>
        <color theme="1"/>
        <rFont val="Arial"/>
        <family val="2"/>
      </rPr>
      <t>Pintura</t>
    </r>
    <r>
      <rPr>
        <sz val="8"/>
        <color theme="1"/>
        <rFont val="Arial"/>
        <family val="2"/>
      </rPr>
      <t xml:space="preserve"> electrostática epóxica en color negro semi-brillante de horneo a 200°C, previo desengrazado y fosfatado. Llevará grabado en la parte inferior fecha de producción, nombre del fabricante por medio de inyección (no estampado). </t>
    </r>
    <r>
      <rPr>
        <b/>
        <sz val="8"/>
        <color theme="1"/>
        <rFont val="Arial"/>
        <family val="2"/>
      </rPr>
      <t>Empaque</t>
    </r>
    <r>
      <rPr>
        <sz val="8"/>
        <color theme="1"/>
        <rFont val="Arial"/>
        <family val="2"/>
      </rPr>
      <t xml:space="preserve">. totalmente armada con protecciones de cartón corrugado de 3mm de espesor y de 14 kg/cm² necesarias en asiento y respaldo, debidamente flejada y una etiqueta impresa, colocada en lugar visible con la partida, codificación y nombre del bien. </t>
    </r>
    <r>
      <rPr>
        <b/>
        <sz val="8"/>
        <color theme="1"/>
        <rFont val="Arial"/>
        <family val="2"/>
      </rPr>
      <t>Marca</t>
    </r>
    <r>
      <rPr>
        <sz val="8"/>
        <color theme="1"/>
        <rFont val="Arial"/>
        <family val="2"/>
      </rPr>
      <t xml:space="preserve">: Pizarrones Guadalajara. </t>
    </r>
    <r>
      <rPr>
        <b/>
        <sz val="8"/>
        <color theme="1"/>
        <rFont val="Arial"/>
        <family val="2"/>
      </rPr>
      <t>Modelo</t>
    </r>
    <r>
      <rPr>
        <sz val="8"/>
        <color theme="1"/>
        <rFont val="Arial"/>
        <family val="2"/>
      </rPr>
      <t xml:space="preserve">: Silla Ergos con parilla. </t>
    </r>
    <r>
      <rPr>
        <b/>
        <sz val="8"/>
        <color theme="1"/>
        <rFont val="Arial"/>
        <family val="2"/>
      </rPr>
      <t>Garantía</t>
    </r>
    <r>
      <rPr>
        <sz val="8"/>
        <color theme="1"/>
        <rFont val="Arial"/>
        <family val="2"/>
      </rPr>
      <t xml:space="preserve">: 5 años contra defectos de fabricación y/o vicios ocultos. </t>
    </r>
    <r>
      <rPr>
        <b/>
        <sz val="8"/>
        <color theme="1"/>
        <rFont val="Arial"/>
        <family val="2"/>
      </rPr>
      <t>Fabricado</t>
    </r>
    <r>
      <rPr>
        <sz val="8"/>
        <color theme="1"/>
        <rFont val="Arial"/>
        <family val="2"/>
      </rPr>
      <t xml:space="preserve"> bajo normas de calidad ISO 9001:2015 y la NOM-117-SCFI-2005 prácticas comerciales – elementos normativos para la comercialización de muebles de línea y sobre medida, en la comercialización de muebles sobre medida al contado.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</si>
</sst>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5"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10"/>
      <color rgb="FFFF0000"/>
      <name val="Arial"/>
      <family val="2"/>
    </font>
    <font>
      <b/>
      <sz val="8"/>
      <color theme="1"/>
      <name val="Arial"/>
      <family val="2"/>
    </font>
    <font>
      <sz val="8"/>
      <color theme="1"/>
      <name val="Arial"/>
      <family val="2"/>
    </font>
    <font>
      <sz val="8"/>
      <color rgb="FF000000"/>
      <name val="Arial"/>
      <family val="2"/>
    </font>
    <font>
      <b/>
      <u/>
      <sz val="8"/>
      <color theme="1"/>
      <name val="Arial"/>
      <family val="2"/>
    </font>
    <font>
      <sz val="8"/>
      <color rgb="FF00B050"/>
      <name val="Arial"/>
      <family val="2"/>
    </font>
    <font>
      <sz val="8"/>
      <color rgb="FFFF0000"/>
      <name val="Arial"/>
      <family val="2"/>
    </font>
    <font>
      <b/>
      <sz val="8"/>
      <color rgb="FFFF0000"/>
      <name val="Arial"/>
      <family val="2"/>
    </font>
    <font>
      <b/>
      <u/>
      <sz val="8"/>
      <color rgb="FFFF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6795556505021"/>
        <bgColor theme="0" tint="-0.14996795556505021"/>
      </patternFill>
    </fill>
    <fill>
      <patternFill patternType="lightGray">
        <fgColor theme="0" tint="-0.14996795556505021"/>
        <bgColor theme="0" tint="-0.14996795556505021"/>
      </patternFill>
    </fill>
    <fill>
      <patternFill patternType="solid">
        <fgColor theme="7" tint="0.79998168889431442"/>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17">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5" borderId="17" xfId="0" applyFont="1" applyFill="1" applyBorder="1" applyAlignment="1">
      <alignment horizontal="center" vertical="center"/>
    </xf>
    <xf numFmtId="0" fontId="17" fillId="6" borderId="17" xfId="0" applyFont="1" applyFill="1" applyBorder="1" applyAlignment="1">
      <alignment horizontal="center" vertical="center"/>
    </xf>
    <xf numFmtId="0" fontId="18" fillId="0" borderId="0" xfId="0" applyFont="1"/>
    <xf numFmtId="0" fontId="18" fillId="7" borderId="17" xfId="0" applyFont="1" applyFill="1" applyBorder="1" applyAlignment="1">
      <alignment horizontal="left" vertical="center"/>
    </xf>
    <xf numFmtId="0" fontId="19" fillId="0" borderId="17" xfId="0" applyFont="1" applyBorder="1" applyAlignment="1">
      <alignment horizontal="center" vertical="center" wrapText="1"/>
    </xf>
    <xf numFmtId="0" fontId="20" fillId="0" borderId="17" xfId="0" applyFont="1" applyBorder="1" applyAlignment="1">
      <alignment horizontal="left" vertical="top" wrapText="1"/>
    </xf>
    <xf numFmtId="0" fontId="19" fillId="0" borderId="18" xfId="0" applyFont="1" applyBorder="1" applyAlignment="1">
      <alignment horizontal="center" vertical="center" wrapText="1"/>
    </xf>
    <xf numFmtId="0" fontId="19" fillId="0" borderId="17" xfId="0" applyFont="1" applyBorder="1" applyAlignment="1">
      <alignment vertical="center" wrapText="1"/>
    </xf>
    <xf numFmtId="0" fontId="19" fillId="0" borderId="17" xfId="0" applyFont="1" applyBorder="1" applyAlignment="1">
      <alignment wrapText="1"/>
    </xf>
    <xf numFmtId="0" fontId="18" fillId="0" borderId="0" xfId="0" applyFont="1" applyAlignment="1">
      <alignment horizontal="left" vertical="top" wrapText="1"/>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6" fillId="0" borderId="1" xfId="0" applyFont="1" applyBorder="1" applyAlignment="1">
      <alignment horizontal="center" vertical="top" wrapText="1"/>
    </xf>
    <xf numFmtId="12" fontId="3" fillId="0" borderId="1" xfId="0" applyNumberFormat="1" applyFont="1" applyBorder="1" applyAlignment="1">
      <alignment horizontal="center" vertical="center" wrapText="1"/>
    </xf>
    <xf numFmtId="0" fontId="3" fillId="0" borderId="2" xfId="0" applyFont="1" applyBorder="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164" fontId="3" fillId="0" borderId="1" xfId="0" applyNumberFormat="1" applyFont="1" applyBorder="1" applyAlignment="1">
      <alignment horizontal="right" vertical="center"/>
    </xf>
    <xf numFmtId="0" fontId="3" fillId="0" borderId="1" xfId="0" applyFont="1" applyBorder="1" applyAlignment="1">
      <alignment horizontal="center" vertical="top"/>
    </xf>
    <xf numFmtId="0" fontId="3" fillId="2" borderId="1" xfId="0" applyFont="1" applyFill="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9" fillId="0" borderId="1" xfId="0" applyFont="1" applyBorder="1" applyAlignment="1">
      <alignment horizontal="center"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3" fillId="0" borderId="1" xfId="0" applyFont="1" applyBorder="1" applyAlignment="1">
      <alignment horizontal="left" vertical="top" wrapText="1"/>
    </xf>
  </cellXfs>
  <cellStyles count="4">
    <cellStyle name="Hipervínculo" xfId="1" builtinId="8"/>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25</xdr:row>
      <xdr:rowOff>940594</xdr:rowOff>
    </xdr:from>
    <xdr:to>
      <xdr:col>7</xdr:col>
      <xdr:colOff>130969</xdr:colOff>
      <xdr:row>25</xdr:row>
      <xdr:rowOff>2096113</xdr:rowOff>
    </xdr:to>
    <xdr:pic>
      <xdr:nvPicPr>
        <xdr:cNvPr id="3" name="Imagen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19188" y="8155782"/>
          <a:ext cx="833437" cy="115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xdr:colOff>
      <xdr:row>24</xdr:row>
      <xdr:rowOff>1381126</xdr:rowOff>
    </xdr:from>
    <xdr:to>
      <xdr:col>7</xdr:col>
      <xdr:colOff>127881</xdr:colOff>
      <xdr:row>24</xdr:row>
      <xdr:rowOff>2119313</xdr:rowOff>
    </xdr:to>
    <xdr:pic>
      <xdr:nvPicPr>
        <xdr:cNvPr id="4" name="Imagen 3"/>
        <xdr:cNvPicPr>
          <a:picLocks noChangeAspect="1"/>
        </xdr:cNvPicPr>
      </xdr:nvPicPr>
      <xdr:blipFill>
        <a:blip xmlns:r="http://schemas.openxmlformats.org/officeDocument/2006/relationships" r:embed="rId3"/>
        <a:stretch>
          <a:fillRect/>
        </a:stretch>
      </xdr:blipFill>
      <xdr:spPr>
        <a:xfrm>
          <a:off x="1143000" y="5762626"/>
          <a:ext cx="806537" cy="7381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1</xdr:row>
      <xdr:rowOff>95250</xdr:rowOff>
    </xdr:from>
    <xdr:to>
      <xdr:col>5</xdr:col>
      <xdr:colOff>1297829</xdr:colOff>
      <xdr:row>1</xdr:row>
      <xdr:rowOff>1195916</xdr:rowOff>
    </xdr:to>
    <xdr:pic>
      <xdr:nvPicPr>
        <xdr:cNvPr id="19" name="Imagen 18"/>
        <xdr:cNvPicPr>
          <a:picLocks noChangeAspect="1"/>
        </xdr:cNvPicPr>
      </xdr:nvPicPr>
      <xdr:blipFill>
        <a:blip xmlns:r="http://schemas.openxmlformats.org/officeDocument/2006/relationships" r:embed="rId1"/>
        <a:stretch>
          <a:fillRect/>
        </a:stretch>
      </xdr:blipFill>
      <xdr:spPr>
        <a:xfrm>
          <a:off x="15420975" y="14782800"/>
          <a:ext cx="1202579" cy="1100666"/>
        </a:xfrm>
        <a:prstGeom prst="rect">
          <a:avLst/>
        </a:prstGeom>
      </xdr:spPr>
    </xdr:pic>
    <xdr:clientData/>
  </xdr:twoCellAnchor>
  <xdr:twoCellAnchor editAs="oneCell">
    <xdr:from>
      <xdr:col>5</xdr:col>
      <xdr:colOff>158749</xdr:colOff>
      <xdr:row>2</xdr:row>
      <xdr:rowOff>1333499</xdr:rowOff>
    </xdr:from>
    <xdr:to>
      <xdr:col>5</xdr:col>
      <xdr:colOff>1153582</xdr:colOff>
      <xdr:row>2</xdr:row>
      <xdr:rowOff>2712785</xdr:rowOff>
    </xdr:to>
    <xdr:pic>
      <xdr:nvPicPr>
        <xdr:cNvPr id="22" name="Imagen 2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84474" y="23374349"/>
          <a:ext cx="994833" cy="1379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80" zoomScaleNormal="80" workbookViewId="0">
      <selection activeCell="U29" sqref="U29:V29"/>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23"/>
      <c r="B1" s="23"/>
      <c r="C1" s="23"/>
      <c r="D1" s="23"/>
      <c r="E1" s="23"/>
      <c r="F1" s="23"/>
      <c r="G1" s="40" t="s">
        <v>4</v>
      </c>
      <c r="H1" s="41"/>
      <c r="I1" s="32" t="s">
        <v>74</v>
      </c>
      <c r="J1" s="32"/>
      <c r="K1" s="32"/>
      <c r="L1" s="32"/>
      <c r="M1" s="32"/>
      <c r="N1" s="32"/>
      <c r="O1" s="32"/>
      <c r="P1" s="32"/>
      <c r="Q1" s="32"/>
      <c r="R1" s="32"/>
      <c r="S1" s="32"/>
      <c r="T1" s="42" t="s">
        <v>5</v>
      </c>
      <c r="U1" s="42"/>
      <c r="V1" s="32" t="s">
        <v>78</v>
      </c>
      <c r="W1" s="32"/>
      <c r="X1" s="32"/>
      <c r="Y1" s="32"/>
    </row>
    <row r="2" spans="1:25" ht="35.25" customHeight="1" x14ac:dyDescent="0.25">
      <c r="A2" s="23"/>
      <c r="B2" s="23"/>
      <c r="C2" s="23"/>
      <c r="D2" s="23"/>
      <c r="E2" s="23"/>
      <c r="F2" s="23"/>
      <c r="G2" s="40" t="s">
        <v>6</v>
      </c>
      <c r="H2" s="43"/>
      <c r="I2" s="43"/>
      <c r="J2" s="43"/>
      <c r="K2" s="41"/>
      <c r="L2" s="23" t="s">
        <v>7</v>
      </c>
      <c r="M2" s="23"/>
      <c r="N2" s="23"/>
      <c r="O2" s="23"/>
      <c r="P2" s="23"/>
      <c r="Q2" s="23"/>
      <c r="R2" s="23"/>
      <c r="S2" s="23"/>
      <c r="T2" s="42"/>
      <c r="U2" s="42"/>
      <c r="V2" s="32"/>
      <c r="W2" s="32"/>
      <c r="X2" s="32"/>
      <c r="Y2" s="32"/>
    </row>
    <row r="3" spans="1:25" ht="3"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row>
    <row r="4" spans="1:25" ht="15" customHeight="1" x14ac:dyDescent="0.25">
      <c r="A4" s="48" t="s">
        <v>8</v>
      </c>
      <c r="B4" s="49"/>
      <c r="C4" s="49"/>
      <c r="D4" s="49"/>
      <c r="E4" s="49"/>
      <c r="F4" s="50"/>
      <c r="G4" s="51" t="s">
        <v>9</v>
      </c>
      <c r="H4" s="52"/>
      <c r="I4" s="52"/>
      <c r="J4" s="52"/>
      <c r="K4" s="51" t="s">
        <v>10</v>
      </c>
      <c r="L4" s="52"/>
      <c r="M4" s="52"/>
      <c r="N4" s="52"/>
      <c r="O4" s="59"/>
      <c r="P4" s="2" t="s">
        <v>11</v>
      </c>
      <c r="Q4" s="3"/>
      <c r="R4" s="3"/>
      <c r="S4" s="3"/>
      <c r="T4" s="4"/>
      <c r="U4" s="2"/>
      <c r="V4" s="3"/>
      <c r="W4" s="3"/>
      <c r="X4" s="3"/>
      <c r="Y4" s="4"/>
    </row>
    <row r="5" spans="1:25" ht="15" x14ac:dyDescent="0.25">
      <c r="A5" s="60">
        <v>44893</v>
      </c>
      <c r="B5" s="61"/>
      <c r="C5" s="61"/>
      <c r="D5" s="61"/>
      <c r="E5" s="61"/>
      <c r="F5" s="62"/>
      <c r="G5" s="53"/>
      <c r="H5" s="54"/>
      <c r="I5" s="54"/>
      <c r="J5" s="55"/>
      <c r="K5" s="56" t="s">
        <v>78</v>
      </c>
      <c r="L5" s="57"/>
      <c r="M5" s="57"/>
      <c r="N5" s="57"/>
      <c r="O5" s="58"/>
      <c r="P5" s="79"/>
      <c r="Q5" s="80"/>
      <c r="R5" s="80"/>
      <c r="S5" s="80"/>
      <c r="T5" s="80"/>
      <c r="U5" s="80"/>
      <c r="V5" s="80"/>
      <c r="W5" s="80"/>
      <c r="X5" s="80"/>
      <c r="Y5" s="81"/>
    </row>
    <row r="6" spans="1:25" ht="15.75" customHeight="1" x14ac:dyDescent="0.25">
      <c r="A6" s="46" t="s">
        <v>67</v>
      </c>
      <c r="B6" s="46"/>
      <c r="C6" s="46"/>
      <c r="D6" s="46"/>
      <c r="E6" s="46"/>
      <c r="F6" s="46"/>
      <c r="G6" s="46"/>
      <c r="H6" s="46"/>
      <c r="I6" s="46"/>
      <c r="J6" s="46"/>
      <c r="K6" s="46"/>
      <c r="L6" s="46"/>
      <c r="M6" s="46"/>
      <c r="N6" s="46"/>
      <c r="O6" s="46"/>
      <c r="P6" s="46"/>
      <c r="Q6" s="46"/>
      <c r="R6" s="46"/>
      <c r="S6" s="46"/>
      <c r="T6" s="46"/>
      <c r="U6" s="46"/>
      <c r="V6" s="46"/>
      <c r="W6" s="46"/>
      <c r="X6" s="46"/>
      <c r="Y6" s="46"/>
    </row>
    <row r="7" spans="1:25" ht="12.75" customHeight="1" x14ac:dyDescent="0.25">
      <c r="A7" s="31" t="s">
        <v>12</v>
      </c>
      <c r="B7" s="31"/>
      <c r="C7" s="47" t="s">
        <v>68</v>
      </c>
      <c r="D7" s="47"/>
      <c r="E7" s="47"/>
      <c r="F7" s="47"/>
      <c r="G7" s="47"/>
      <c r="H7" s="47"/>
      <c r="I7" s="47"/>
      <c r="J7" s="47"/>
      <c r="K7" s="47"/>
      <c r="L7" s="47"/>
      <c r="M7" s="47"/>
      <c r="N7" s="47"/>
      <c r="O7" s="47"/>
      <c r="P7" s="47"/>
      <c r="Q7" s="47"/>
      <c r="R7" s="47"/>
      <c r="S7" s="47"/>
      <c r="T7" s="47"/>
      <c r="U7" s="47"/>
      <c r="V7" s="47"/>
      <c r="W7" s="47"/>
      <c r="X7" s="47"/>
      <c r="Y7" s="47"/>
    </row>
    <row r="8" spans="1:25" ht="12.75" x14ac:dyDescent="0.25">
      <c r="A8" s="31" t="s">
        <v>13</v>
      </c>
      <c r="B8" s="31"/>
      <c r="C8" s="38" t="s">
        <v>69</v>
      </c>
      <c r="D8" s="38"/>
      <c r="E8" s="38"/>
      <c r="F8" s="38"/>
      <c r="G8" s="38"/>
      <c r="H8" s="38"/>
      <c r="I8" s="38"/>
      <c r="J8" s="38"/>
      <c r="K8" s="38"/>
      <c r="L8" s="38"/>
      <c r="M8" s="38"/>
      <c r="N8" s="38"/>
      <c r="O8" s="5" t="s">
        <v>14</v>
      </c>
      <c r="P8" s="23">
        <v>97000</v>
      </c>
      <c r="Q8" s="23"/>
      <c r="R8" s="23"/>
      <c r="S8" s="31" t="s">
        <v>15</v>
      </c>
      <c r="T8" s="31"/>
      <c r="U8" s="31"/>
      <c r="V8" s="38" t="s">
        <v>16</v>
      </c>
      <c r="W8" s="38"/>
      <c r="X8" s="38"/>
      <c r="Y8" s="38"/>
    </row>
    <row r="9" spans="1:25" ht="12.75" x14ac:dyDescent="0.25">
      <c r="A9" s="44" t="s">
        <v>17</v>
      </c>
      <c r="B9" s="44"/>
      <c r="C9" s="38" t="s">
        <v>76</v>
      </c>
      <c r="D9" s="38"/>
      <c r="E9" s="38"/>
      <c r="F9" s="38"/>
      <c r="G9" s="38"/>
      <c r="H9" s="38"/>
      <c r="I9" s="38"/>
      <c r="J9" s="38"/>
      <c r="K9" s="38"/>
      <c r="L9" s="38"/>
      <c r="M9" s="38"/>
      <c r="N9" s="38"/>
      <c r="O9" s="38"/>
      <c r="P9" s="38"/>
      <c r="Q9" s="38"/>
      <c r="R9" s="38"/>
      <c r="S9" s="45" t="s">
        <v>18</v>
      </c>
      <c r="T9" s="45"/>
      <c r="U9" s="45"/>
      <c r="V9" s="38" t="s">
        <v>19</v>
      </c>
      <c r="W9" s="38"/>
      <c r="X9" s="38"/>
      <c r="Y9" s="38"/>
    </row>
    <row r="10" spans="1:25" ht="12.75" x14ac:dyDescent="0.25">
      <c r="A10" s="31" t="s">
        <v>20</v>
      </c>
      <c r="B10" s="31"/>
      <c r="C10" s="38" t="s">
        <v>70</v>
      </c>
      <c r="D10" s="38"/>
      <c r="E10" s="38"/>
      <c r="F10" s="38"/>
      <c r="G10" s="38"/>
      <c r="H10" s="38"/>
      <c r="I10" s="38"/>
      <c r="J10" s="38"/>
      <c r="K10" s="38"/>
      <c r="L10" s="38"/>
      <c r="M10" s="38"/>
      <c r="N10" s="38"/>
      <c r="O10" s="38"/>
      <c r="P10" s="38"/>
      <c r="Q10" s="38"/>
      <c r="R10" s="38"/>
      <c r="S10" s="31" t="s">
        <v>21</v>
      </c>
      <c r="T10" s="31"/>
      <c r="U10" s="31"/>
      <c r="V10" s="32" t="s">
        <v>66</v>
      </c>
      <c r="W10" s="32"/>
      <c r="X10" s="32"/>
      <c r="Y10" s="32"/>
    </row>
    <row r="11" spans="1:25" ht="12.75" customHeight="1" x14ac:dyDescent="0.25">
      <c r="A11" s="31" t="s">
        <v>22</v>
      </c>
      <c r="B11" s="31"/>
      <c r="C11" s="38" t="s">
        <v>77</v>
      </c>
      <c r="D11" s="38"/>
      <c r="E11" s="38"/>
      <c r="F11" s="38"/>
      <c r="G11" s="38"/>
      <c r="H11" s="38"/>
      <c r="I11" s="38"/>
      <c r="J11" s="38"/>
      <c r="K11" s="38"/>
      <c r="L11" s="38"/>
      <c r="M11" s="38"/>
      <c r="N11" s="38"/>
      <c r="O11" s="38"/>
      <c r="P11" s="38"/>
      <c r="Q11" s="38"/>
      <c r="R11" s="38"/>
      <c r="S11" s="39" t="s">
        <v>23</v>
      </c>
      <c r="T11" s="39"/>
      <c r="U11" s="39"/>
      <c r="V11" s="38" t="s">
        <v>24</v>
      </c>
      <c r="W11" s="38"/>
      <c r="X11" s="38"/>
      <c r="Y11" s="38"/>
    </row>
    <row r="12" spans="1:25" ht="12.75" customHeight="1" x14ac:dyDescent="0.25">
      <c r="A12" s="31" t="s">
        <v>25</v>
      </c>
      <c r="B12" s="31"/>
      <c r="C12" s="33" t="s">
        <v>71</v>
      </c>
      <c r="D12" s="34"/>
      <c r="E12" s="34"/>
      <c r="F12" s="34"/>
      <c r="G12" s="34"/>
      <c r="H12" s="34"/>
      <c r="I12" s="34"/>
      <c r="J12" s="34"/>
      <c r="K12" s="34"/>
      <c r="L12" s="34"/>
      <c r="M12" s="34"/>
      <c r="N12" s="34"/>
      <c r="O12" s="34"/>
      <c r="P12" s="34"/>
      <c r="Q12" s="34"/>
      <c r="R12" s="34"/>
      <c r="S12" s="39" t="s">
        <v>26</v>
      </c>
      <c r="T12" s="39"/>
      <c r="U12" s="39"/>
      <c r="V12" s="38" t="s">
        <v>27</v>
      </c>
      <c r="W12" s="38"/>
      <c r="X12" s="38"/>
      <c r="Y12" s="38"/>
    </row>
    <row r="13" spans="1:25" ht="15" x14ac:dyDescent="0.25">
      <c r="A13" s="31" t="s">
        <v>28</v>
      </c>
      <c r="B13" s="31"/>
      <c r="C13" s="33"/>
      <c r="D13" s="34"/>
      <c r="E13" s="34"/>
      <c r="F13" s="34"/>
      <c r="G13" s="34"/>
      <c r="H13" s="34"/>
      <c r="I13" s="34"/>
      <c r="J13" s="34"/>
      <c r="K13" s="34"/>
      <c r="L13" s="34"/>
      <c r="M13" s="34"/>
      <c r="N13" s="34"/>
      <c r="O13" s="34"/>
      <c r="P13" s="34"/>
      <c r="Q13" s="34"/>
      <c r="R13" s="34"/>
      <c r="S13" s="35"/>
      <c r="T13" s="36"/>
      <c r="U13" s="37"/>
      <c r="V13" s="38"/>
      <c r="W13" s="38"/>
      <c r="X13" s="38"/>
      <c r="Y13" s="38"/>
    </row>
    <row r="14" spans="1:25" ht="12.75" x14ac:dyDescent="0.25">
      <c r="A14" s="65" t="s">
        <v>29</v>
      </c>
      <c r="B14" s="65"/>
      <c r="C14" s="65"/>
      <c r="D14" s="65"/>
      <c r="E14" s="65"/>
      <c r="F14" s="65"/>
      <c r="G14" s="65"/>
      <c r="H14" s="65"/>
      <c r="I14" s="65"/>
      <c r="J14" s="65"/>
      <c r="K14" s="65"/>
      <c r="L14" s="65"/>
      <c r="M14" s="65"/>
      <c r="N14" s="65"/>
      <c r="O14" s="65"/>
      <c r="P14" s="65"/>
      <c r="Q14" s="65"/>
      <c r="R14" s="65"/>
      <c r="S14" s="65"/>
      <c r="T14" s="65"/>
      <c r="U14" s="65" t="s">
        <v>30</v>
      </c>
      <c r="V14" s="65"/>
      <c r="W14" s="65"/>
      <c r="X14" s="65"/>
      <c r="Y14" s="65"/>
    </row>
    <row r="15" spans="1:25" ht="12.75" x14ac:dyDescent="0.25">
      <c r="A15" s="44" t="s">
        <v>17</v>
      </c>
      <c r="B15" s="44"/>
      <c r="C15" s="69" t="s">
        <v>72</v>
      </c>
      <c r="D15" s="69"/>
      <c r="E15" s="69"/>
      <c r="F15" s="69"/>
      <c r="G15" s="69"/>
      <c r="H15" s="69"/>
      <c r="I15" s="69"/>
      <c r="J15" s="69"/>
      <c r="K15" s="69"/>
      <c r="L15" s="69"/>
      <c r="M15" s="69"/>
      <c r="N15" s="69"/>
      <c r="O15" s="69"/>
      <c r="P15" s="69"/>
      <c r="Q15" s="69"/>
      <c r="R15" s="69"/>
      <c r="S15" s="69"/>
      <c r="T15" s="69"/>
      <c r="U15" s="65" t="s">
        <v>31</v>
      </c>
      <c r="V15" s="65"/>
      <c r="W15" s="65"/>
      <c r="X15" s="65"/>
      <c r="Y15" s="65"/>
    </row>
    <row r="16" spans="1:25" ht="15.75" x14ac:dyDescent="0.25">
      <c r="A16" s="44"/>
      <c r="B16" s="44"/>
      <c r="C16" s="69"/>
      <c r="D16" s="69"/>
      <c r="E16" s="69"/>
      <c r="F16" s="69"/>
      <c r="G16" s="69"/>
      <c r="H16" s="69"/>
      <c r="I16" s="69"/>
      <c r="J16" s="69"/>
      <c r="K16" s="69"/>
      <c r="L16" s="69"/>
      <c r="M16" s="69"/>
      <c r="N16" s="69"/>
      <c r="O16" s="69"/>
      <c r="P16" s="69"/>
      <c r="Q16" s="69"/>
      <c r="R16" s="69"/>
      <c r="S16" s="69"/>
      <c r="T16" s="69"/>
      <c r="U16" s="64"/>
      <c r="V16" s="64"/>
      <c r="W16" s="64"/>
      <c r="X16" s="64"/>
      <c r="Y16" s="64"/>
    </row>
    <row r="17" spans="1:29" ht="12.75" x14ac:dyDescent="0.25">
      <c r="A17" s="31" t="s">
        <v>20</v>
      </c>
      <c r="B17" s="31"/>
      <c r="C17" s="70"/>
      <c r="D17" s="71"/>
      <c r="E17" s="71"/>
      <c r="F17" s="71"/>
      <c r="G17" s="71"/>
      <c r="H17" s="71"/>
      <c r="I17" s="71"/>
      <c r="J17" s="71"/>
      <c r="K17" s="71"/>
      <c r="L17" s="71"/>
      <c r="M17" s="71"/>
      <c r="N17" s="71"/>
      <c r="O17" s="71"/>
      <c r="P17" s="71"/>
      <c r="Q17" s="71"/>
      <c r="R17" s="71"/>
      <c r="S17" s="71"/>
      <c r="T17" s="72"/>
      <c r="U17" s="68" t="s">
        <v>32</v>
      </c>
      <c r="V17" s="68"/>
      <c r="W17" s="68"/>
      <c r="X17" s="68"/>
      <c r="Y17" s="68"/>
    </row>
    <row r="18" spans="1:29" ht="13.5" customHeight="1" x14ac:dyDescent="0.25">
      <c r="A18" s="31"/>
      <c r="B18" s="31"/>
      <c r="C18" s="73"/>
      <c r="D18" s="74"/>
      <c r="E18" s="74"/>
      <c r="F18" s="74"/>
      <c r="G18" s="74"/>
      <c r="H18" s="74"/>
      <c r="I18" s="74"/>
      <c r="J18" s="74"/>
      <c r="K18" s="74"/>
      <c r="L18" s="74"/>
      <c r="M18" s="74"/>
      <c r="N18" s="74"/>
      <c r="O18" s="74"/>
      <c r="P18" s="74"/>
      <c r="Q18" s="74"/>
      <c r="R18" s="74"/>
      <c r="S18" s="74"/>
      <c r="T18" s="75"/>
      <c r="U18" s="64" t="s">
        <v>35</v>
      </c>
      <c r="V18" s="64"/>
      <c r="W18" s="64"/>
      <c r="X18" s="64"/>
      <c r="Y18" s="64"/>
    </row>
    <row r="19" spans="1:29" ht="12.75" x14ac:dyDescent="0.25">
      <c r="A19" s="39" t="s">
        <v>33</v>
      </c>
      <c r="B19" s="39"/>
      <c r="C19" s="73"/>
      <c r="D19" s="74"/>
      <c r="E19" s="74"/>
      <c r="F19" s="74"/>
      <c r="G19" s="74"/>
      <c r="H19" s="74"/>
      <c r="I19" s="74"/>
      <c r="J19" s="74"/>
      <c r="K19" s="74"/>
      <c r="L19" s="74"/>
      <c r="M19" s="74"/>
      <c r="N19" s="74"/>
      <c r="O19" s="74"/>
      <c r="P19" s="74"/>
      <c r="Q19" s="74"/>
      <c r="R19" s="74"/>
      <c r="S19" s="74"/>
      <c r="T19" s="75"/>
      <c r="U19" s="63" t="s">
        <v>34</v>
      </c>
      <c r="V19" s="63"/>
      <c r="W19" s="63"/>
      <c r="X19" s="63"/>
      <c r="Y19" s="63"/>
    </row>
    <row r="20" spans="1:29" ht="15.75" x14ac:dyDescent="0.25">
      <c r="A20" s="39"/>
      <c r="B20" s="39"/>
      <c r="C20" s="76"/>
      <c r="D20" s="77"/>
      <c r="E20" s="77"/>
      <c r="F20" s="77"/>
      <c r="G20" s="77"/>
      <c r="H20" s="77"/>
      <c r="I20" s="77"/>
      <c r="J20" s="77"/>
      <c r="K20" s="77"/>
      <c r="L20" s="77"/>
      <c r="M20" s="77"/>
      <c r="N20" s="77"/>
      <c r="O20" s="77"/>
      <c r="P20" s="77"/>
      <c r="Q20" s="77"/>
      <c r="R20" s="77"/>
      <c r="S20" s="77"/>
      <c r="T20" s="78"/>
      <c r="U20" s="64"/>
      <c r="V20" s="64"/>
      <c r="W20" s="64"/>
      <c r="X20" s="64"/>
      <c r="Y20" s="64"/>
      <c r="AA20" s="6"/>
      <c r="AB20" s="6"/>
      <c r="AC20" s="6"/>
    </row>
    <row r="21" spans="1:29" ht="12" customHeight="1" x14ac:dyDescent="0.25">
      <c r="A21" s="65" t="s">
        <v>36</v>
      </c>
      <c r="B21" s="65"/>
      <c r="C21" s="65"/>
      <c r="D21" s="65"/>
      <c r="E21" s="65"/>
      <c r="F21" s="65"/>
      <c r="G21" s="65"/>
      <c r="H21" s="65"/>
      <c r="I21" s="65"/>
      <c r="J21" s="65"/>
      <c r="K21" s="65"/>
      <c r="L21" s="66" t="s">
        <v>37</v>
      </c>
      <c r="M21" s="66"/>
      <c r="N21" s="66"/>
      <c r="O21" s="66"/>
      <c r="P21" s="67" t="s">
        <v>38</v>
      </c>
      <c r="Q21" s="67"/>
      <c r="R21" s="67"/>
      <c r="S21" s="67"/>
      <c r="T21" s="67"/>
      <c r="U21" s="68" t="s">
        <v>39</v>
      </c>
      <c r="V21" s="68"/>
      <c r="W21" s="68"/>
      <c r="X21" s="68"/>
      <c r="Y21" s="68"/>
      <c r="AA21" s="6"/>
      <c r="AB21" s="6"/>
      <c r="AC21" s="6"/>
    </row>
    <row r="22" spans="1:29" ht="15.75" x14ac:dyDescent="0.25">
      <c r="A22" s="82"/>
      <c r="B22" s="82"/>
      <c r="C22" s="82"/>
      <c r="D22" s="82"/>
      <c r="E22" s="82"/>
      <c r="F22" s="82"/>
      <c r="G22" s="82"/>
      <c r="H22" s="82"/>
      <c r="I22" s="82"/>
      <c r="J22" s="82"/>
      <c r="K22" s="82"/>
      <c r="L22" s="83">
        <v>44567</v>
      </c>
      <c r="M22" s="83"/>
      <c r="N22" s="83"/>
      <c r="O22" s="83"/>
      <c r="P22" s="84" t="s">
        <v>65</v>
      </c>
      <c r="Q22" s="84"/>
      <c r="R22" s="84"/>
      <c r="S22" s="84"/>
      <c r="T22" s="84"/>
      <c r="U22" s="85"/>
      <c r="V22" s="85"/>
      <c r="W22" s="85"/>
      <c r="X22" s="85"/>
      <c r="Y22" s="85"/>
      <c r="AA22" s="6"/>
      <c r="AB22" s="6"/>
      <c r="AC22" s="6"/>
    </row>
    <row r="23" spans="1:29" ht="5.2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9" ht="15.75" customHeight="1" x14ac:dyDescent="0.25">
      <c r="A24" s="42" t="s">
        <v>0</v>
      </c>
      <c r="B24" s="42"/>
      <c r="C24" s="42" t="s">
        <v>40</v>
      </c>
      <c r="D24" s="42"/>
      <c r="E24" s="42" t="s">
        <v>41</v>
      </c>
      <c r="F24" s="42"/>
      <c r="G24" s="42"/>
      <c r="H24" s="42"/>
      <c r="I24" s="42" t="s">
        <v>42</v>
      </c>
      <c r="J24" s="42"/>
      <c r="K24" s="42"/>
      <c r="L24" s="42"/>
      <c r="M24" s="42" t="s">
        <v>2</v>
      </c>
      <c r="N24" s="42"/>
      <c r="O24" s="42"/>
      <c r="P24" s="42"/>
      <c r="Q24" s="42"/>
      <c r="R24" s="42"/>
      <c r="S24" s="42"/>
      <c r="T24" s="42"/>
      <c r="U24" s="42" t="s">
        <v>3</v>
      </c>
      <c r="V24" s="42"/>
      <c r="W24" s="42" t="s">
        <v>43</v>
      </c>
      <c r="X24" s="42"/>
      <c r="Y24" s="42"/>
    </row>
    <row r="25" spans="1:29" ht="222.75" customHeight="1" x14ac:dyDescent="0.25">
      <c r="A25" s="22">
        <v>152</v>
      </c>
      <c r="B25" s="22"/>
      <c r="C25" s="23" t="s">
        <v>44</v>
      </c>
      <c r="D25" s="23"/>
      <c r="E25" s="24"/>
      <c r="F25" s="24"/>
      <c r="G25" s="24"/>
      <c r="H25" s="24"/>
      <c r="I25" s="25" t="s">
        <v>79</v>
      </c>
      <c r="J25" s="25"/>
      <c r="K25" s="25"/>
      <c r="L25" s="25"/>
      <c r="M25" s="26" t="s">
        <v>80</v>
      </c>
      <c r="N25" s="27"/>
      <c r="O25" s="27"/>
      <c r="P25" s="27"/>
      <c r="Q25" s="27"/>
      <c r="R25" s="27"/>
      <c r="S25" s="27"/>
      <c r="T25" s="28"/>
      <c r="U25" s="29">
        <v>2080</v>
      </c>
      <c r="V25" s="29"/>
      <c r="W25" s="29">
        <f>U25*A25</f>
        <v>316160</v>
      </c>
      <c r="X25" s="29"/>
      <c r="Y25" s="29"/>
    </row>
    <row r="26" spans="1:29" ht="241.5" customHeight="1" x14ac:dyDescent="0.25">
      <c r="A26" s="22">
        <v>1188</v>
      </c>
      <c r="B26" s="22"/>
      <c r="C26" s="23" t="s">
        <v>44</v>
      </c>
      <c r="D26" s="23"/>
      <c r="E26" s="24"/>
      <c r="F26" s="24"/>
      <c r="G26" s="24"/>
      <c r="H26" s="24"/>
      <c r="I26" s="25" t="s">
        <v>82</v>
      </c>
      <c r="J26" s="25"/>
      <c r="K26" s="25"/>
      <c r="L26" s="25"/>
      <c r="M26" s="26" t="s">
        <v>81</v>
      </c>
      <c r="N26" s="27"/>
      <c r="O26" s="27"/>
      <c r="P26" s="27"/>
      <c r="Q26" s="27"/>
      <c r="R26" s="27"/>
      <c r="S26" s="27"/>
      <c r="T26" s="28"/>
      <c r="U26" s="29">
        <v>380</v>
      </c>
      <c r="V26" s="29"/>
      <c r="W26" s="29">
        <f>U26*A26</f>
        <v>451440</v>
      </c>
      <c r="X26" s="29"/>
      <c r="Y26" s="29"/>
    </row>
    <row r="27" spans="1:29" ht="58.5" customHeight="1" x14ac:dyDescent="0.25">
      <c r="A27" s="22"/>
      <c r="B27" s="22"/>
      <c r="C27" s="23"/>
      <c r="D27" s="23"/>
      <c r="E27" s="30"/>
      <c r="F27" s="30"/>
      <c r="G27" s="30"/>
      <c r="H27" s="30"/>
      <c r="I27" s="25"/>
      <c r="J27" s="25"/>
      <c r="K27" s="25"/>
      <c r="L27" s="25"/>
      <c r="M27" s="26"/>
      <c r="N27" s="27"/>
      <c r="O27" s="27"/>
      <c r="P27" s="27"/>
      <c r="Q27" s="27"/>
      <c r="R27" s="27"/>
      <c r="S27" s="27"/>
      <c r="T27" s="28"/>
      <c r="U27" s="29"/>
      <c r="V27" s="29"/>
      <c r="W27" s="29">
        <f>U27*A27</f>
        <v>0</v>
      </c>
      <c r="X27" s="29"/>
      <c r="Y27" s="29"/>
    </row>
    <row r="28" spans="1:29" ht="79.5" customHeight="1" x14ac:dyDescent="0.25">
      <c r="A28" s="22"/>
      <c r="B28" s="22"/>
      <c r="C28" s="23"/>
      <c r="D28" s="23"/>
      <c r="E28" s="30"/>
      <c r="F28" s="30"/>
      <c r="G28" s="30"/>
      <c r="H28" s="30"/>
      <c r="I28" s="25"/>
      <c r="J28" s="25"/>
      <c r="K28" s="25"/>
      <c r="L28" s="25"/>
      <c r="M28" s="26"/>
      <c r="N28" s="27"/>
      <c r="O28" s="27"/>
      <c r="P28" s="27"/>
      <c r="Q28" s="27"/>
      <c r="R28" s="27"/>
      <c r="S28" s="27"/>
      <c r="T28" s="28"/>
      <c r="U28" s="29"/>
      <c r="V28" s="29"/>
      <c r="W28" s="29">
        <f>U28*A28</f>
        <v>0</v>
      </c>
      <c r="X28" s="29"/>
      <c r="Y28" s="29"/>
    </row>
    <row r="29" spans="1:29" ht="9.9499999999999993" customHeight="1" x14ac:dyDescent="0.25">
      <c r="A29" s="22"/>
      <c r="B29" s="22"/>
      <c r="C29" s="23"/>
      <c r="D29" s="23"/>
      <c r="E29" s="30"/>
      <c r="F29" s="30"/>
      <c r="G29" s="30"/>
      <c r="H29" s="30"/>
      <c r="I29" s="25"/>
      <c r="J29" s="25"/>
      <c r="K29" s="25"/>
      <c r="L29" s="25"/>
      <c r="M29" s="116"/>
      <c r="N29" s="116"/>
      <c r="O29" s="116"/>
      <c r="P29" s="116"/>
      <c r="Q29" s="116"/>
      <c r="R29" s="116"/>
      <c r="S29" s="116"/>
      <c r="T29" s="116"/>
      <c r="U29" s="29"/>
      <c r="V29" s="29"/>
      <c r="W29" s="29"/>
      <c r="X29" s="29"/>
      <c r="Y29" s="29"/>
    </row>
    <row r="30" spans="1:29" ht="30" customHeight="1" x14ac:dyDescent="0.25">
      <c r="A30" s="113" t="s">
        <v>45</v>
      </c>
      <c r="B30" s="113"/>
      <c r="C30" s="113"/>
      <c r="D30" s="113"/>
      <c r="E30" s="113"/>
      <c r="F30" s="114" t="s">
        <v>75</v>
      </c>
      <c r="G30" s="114"/>
      <c r="H30" s="114"/>
      <c r="I30" s="114"/>
      <c r="J30" s="114"/>
      <c r="K30" s="114"/>
      <c r="L30" s="114"/>
      <c r="M30" s="114"/>
      <c r="N30" s="114"/>
      <c r="O30" s="114"/>
      <c r="P30" s="114"/>
      <c r="Q30" s="114"/>
      <c r="R30" s="114"/>
      <c r="S30" s="114"/>
      <c r="T30" s="31" t="s">
        <v>1</v>
      </c>
      <c r="U30" s="31"/>
      <c r="V30" s="31"/>
      <c r="W30" s="29">
        <f>SUM(W25:Y28)</f>
        <v>767600</v>
      </c>
      <c r="X30" s="29"/>
      <c r="Y30" s="29"/>
    </row>
    <row r="31" spans="1:29" ht="18" customHeight="1" x14ac:dyDescent="0.25">
      <c r="A31" s="31" t="s">
        <v>46</v>
      </c>
      <c r="B31" s="115"/>
      <c r="C31" s="115"/>
      <c r="D31" s="115"/>
      <c r="E31" s="115"/>
      <c r="F31" s="115"/>
      <c r="G31" s="115"/>
      <c r="H31" s="115"/>
      <c r="I31" s="115"/>
      <c r="J31" s="115"/>
      <c r="K31" s="115"/>
      <c r="L31" s="115"/>
      <c r="M31" s="115"/>
      <c r="N31" s="115"/>
      <c r="O31" s="115"/>
      <c r="P31" s="115"/>
      <c r="Q31" s="115"/>
      <c r="R31" s="115"/>
      <c r="S31" s="115"/>
      <c r="T31" s="31" t="s">
        <v>47</v>
      </c>
      <c r="U31" s="31"/>
      <c r="V31" s="31"/>
      <c r="W31" s="29">
        <f>W30*0.16</f>
        <v>122816</v>
      </c>
      <c r="X31" s="29"/>
      <c r="Y31" s="29"/>
    </row>
    <row r="32" spans="1:29" ht="18" customHeight="1" x14ac:dyDescent="0.25">
      <c r="A32" s="107"/>
      <c r="B32" s="107"/>
      <c r="C32" s="107"/>
      <c r="D32" s="107"/>
      <c r="E32" s="107"/>
      <c r="F32" s="107"/>
      <c r="G32" s="107"/>
      <c r="H32" s="107"/>
      <c r="I32" s="107"/>
      <c r="J32" s="107"/>
      <c r="K32" s="107"/>
      <c r="L32" s="107"/>
      <c r="M32" s="107"/>
      <c r="N32" s="107"/>
      <c r="O32" s="107"/>
      <c r="P32" s="107"/>
      <c r="Q32" s="107"/>
      <c r="R32" s="107"/>
      <c r="S32" s="107"/>
      <c r="T32" s="31" t="s">
        <v>48</v>
      </c>
      <c r="U32" s="31"/>
      <c r="V32" s="31"/>
      <c r="W32" s="29">
        <f>W31+W30</f>
        <v>890416</v>
      </c>
      <c r="X32" s="29"/>
      <c r="Y32" s="29"/>
    </row>
    <row r="33" spans="1:25" ht="15" customHeight="1" x14ac:dyDescent="0.25">
      <c r="A33" s="107"/>
      <c r="B33" s="107"/>
      <c r="C33" s="107"/>
      <c r="D33" s="107"/>
      <c r="E33" s="107"/>
      <c r="F33" s="107"/>
      <c r="G33" s="107"/>
      <c r="H33" s="107"/>
      <c r="I33" s="107"/>
      <c r="J33" s="107"/>
      <c r="K33" s="107"/>
      <c r="L33" s="107"/>
      <c r="M33" s="107"/>
      <c r="N33" s="107"/>
      <c r="O33" s="107"/>
      <c r="P33" s="107"/>
      <c r="Q33" s="107"/>
      <c r="R33" s="107"/>
      <c r="S33" s="107"/>
      <c r="T33" s="65" t="s">
        <v>49</v>
      </c>
      <c r="U33" s="65"/>
      <c r="V33" s="65"/>
      <c r="W33" s="65"/>
      <c r="X33" s="65"/>
      <c r="Y33" s="65"/>
    </row>
    <row r="34" spans="1:25" ht="9.75" customHeight="1" x14ac:dyDescent="0.25">
      <c r="A34" s="107"/>
      <c r="B34" s="107"/>
      <c r="C34" s="107"/>
      <c r="D34" s="107"/>
      <c r="E34" s="107"/>
      <c r="F34" s="107"/>
      <c r="G34" s="107"/>
      <c r="H34" s="107"/>
      <c r="I34" s="107"/>
      <c r="J34" s="107"/>
      <c r="K34" s="107"/>
      <c r="L34" s="107"/>
      <c r="M34" s="107"/>
      <c r="N34" s="107"/>
      <c r="O34" s="107"/>
      <c r="P34" s="107"/>
      <c r="Q34" s="107"/>
      <c r="R34" s="107"/>
      <c r="S34" s="107"/>
      <c r="T34" s="108"/>
      <c r="U34" s="96"/>
      <c r="V34" s="96"/>
      <c r="W34" s="96"/>
      <c r="X34" s="96"/>
      <c r="Y34" s="97"/>
    </row>
    <row r="35" spans="1:25" ht="6" customHeight="1" x14ac:dyDescent="0.25">
      <c r="A35" s="107"/>
      <c r="B35" s="107"/>
      <c r="C35" s="107"/>
      <c r="D35" s="107"/>
      <c r="E35" s="107"/>
      <c r="F35" s="107"/>
      <c r="G35" s="107"/>
      <c r="H35" s="107"/>
      <c r="I35" s="107"/>
      <c r="J35" s="107"/>
      <c r="K35" s="107"/>
      <c r="L35" s="107"/>
      <c r="M35" s="107"/>
      <c r="N35" s="107"/>
      <c r="O35" s="107"/>
      <c r="P35" s="107"/>
      <c r="Q35" s="107"/>
      <c r="R35" s="107"/>
      <c r="S35" s="107"/>
      <c r="T35" s="109"/>
      <c r="U35" s="110"/>
      <c r="V35" s="110"/>
      <c r="W35" s="110"/>
      <c r="X35" s="110"/>
      <c r="Y35" s="111"/>
    </row>
    <row r="36" spans="1:25" ht="14.25" customHeight="1" x14ac:dyDescent="0.25">
      <c r="A36" s="107"/>
      <c r="B36" s="107"/>
      <c r="C36" s="107"/>
      <c r="D36" s="107"/>
      <c r="E36" s="107"/>
      <c r="F36" s="107"/>
      <c r="G36" s="107"/>
      <c r="H36" s="107"/>
      <c r="I36" s="107"/>
      <c r="J36" s="107"/>
      <c r="K36" s="107"/>
      <c r="L36" s="107"/>
      <c r="M36" s="107"/>
      <c r="N36" s="107"/>
      <c r="O36" s="107"/>
      <c r="P36" s="107"/>
      <c r="Q36" s="107"/>
      <c r="R36" s="107"/>
      <c r="S36" s="107"/>
      <c r="T36" s="109"/>
      <c r="U36" s="110"/>
      <c r="V36" s="110"/>
      <c r="W36" s="110"/>
      <c r="X36" s="110"/>
      <c r="Y36" s="111"/>
    </row>
    <row r="37" spans="1:25" ht="15" hidden="1" customHeight="1" x14ac:dyDescent="0.25">
      <c r="A37" s="107"/>
      <c r="B37" s="107"/>
      <c r="C37" s="107"/>
      <c r="D37" s="107"/>
      <c r="E37" s="107"/>
      <c r="F37" s="107"/>
      <c r="G37" s="107"/>
      <c r="H37" s="107"/>
      <c r="I37" s="107"/>
      <c r="J37" s="107"/>
      <c r="K37" s="107"/>
      <c r="L37" s="107"/>
      <c r="M37" s="107"/>
      <c r="N37" s="107"/>
      <c r="O37" s="107"/>
      <c r="P37" s="107"/>
      <c r="Q37" s="107"/>
      <c r="R37" s="107"/>
      <c r="S37" s="107"/>
      <c r="T37" s="109"/>
      <c r="U37" s="110"/>
      <c r="V37" s="110"/>
      <c r="W37" s="110"/>
      <c r="X37" s="110"/>
      <c r="Y37" s="111"/>
    </row>
    <row r="38" spans="1:25" ht="6.75" customHeight="1" x14ac:dyDescent="0.25">
      <c r="A38" s="107"/>
      <c r="B38" s="107"/>
      <c r="C38" s="107"/>
      <c r="D38" s="107"/>
      <c r="E38" s="107"/>
      <c r="F38" s="107"/>
      <c r="G38" s="107"/>
      <c r="H38" s="107"/>
      <c r="I38" s="107"/>
      <c r="J38" s="107"/>
      <c r="K38" s="107"/>
      <c r="L38" s="107"/>
      <c r="M38" s="107"/>
      <c r="N38" s="107"/>
      <c r="O38" s="107"/>
      <c r="P38" s="107"/>
      <c r="Q38" s="107"/>
      <c r="R38" s="107"/>
      <c r="S38" s="107"/>
      <c r="T38" s="112"/>
      <c r="U38" s="98"/>
      <c r="V38" s="98"/>
      <c r="W38" s="98"/>
      <c r="X38" s="98"/>
      <c r="Y38" s="99"/>
    </row>
    <row r="39" spans="1:25" ht="15" hidden="1" customHeight="1" x14ac:dyDescent="0.25">
      <c r="A39" s="107"/>
      <c r="B39" s="107"/>
      <c r="C39" s="107"/>
      <c r="D39" s="107"/>
      <c r="E39" s="107"/>
      <c r="F39" s="107"/>
      <c r="G39" s="107"/>
      <c r="H39" s="107"/>
      <c r="I39" s="107"/>
      <c r="J39" s="107"/>
      <c r="K39" s="107"/>
      <c r="L39" s="107"/>
      <c r="M39" s="107"/>
      <c r="N39" s="107"/>
      <c r="O39" s="107"/>
      <c r="P39" s="107"/>
      <c r="Q39" s="107"/>
      <c r="R39" s="107"/>
      <c r="S39" s="107"/>
      <c r="T39" s="70" t="s">
        <v>50</v>
      </c>
      <c r="U39" s="71"/>
      <c r="V39" s="71"/>
      <c r="W39" s="71"/>
      <c r="X39" s="71"/>
      <c r="Y39" s="72"/>
    </row>
    <row r="40" spans="1:25" ht="15" customHeight="1" x14ac:dyDescent="0.25">
      <c r="A40" s="90" t="s">
        <v>51</v>
      </c>
      <c r="B40" s="91"/>
      <c r="C40" s="91"/>
      <c r="D40" s="102" t="s">
        <v>52</v>
      </c>
      <c r="E40" s="102"/>
      <c r="F40" s="103"/>
      <c r="G40" s="88"/>
      <c r="H40" s="89"/>
      <c r="I40" s="104" t="s">
        <v>53</v>
      </c>
      <c r="J40" s="102"/>
      <c r="K40" s="102"/>
      <c r="L40" s="103"/>
      <c r="M40" s="105"/>
      <c r="N40" s="106"/>
      <c r="O40" s="104" t="s">
        <v>54</v>
      </c>
      <c r="P40" s="102"/>
      <c r="Q40" s="103"/>
      <c r="R40" s="88" t="s">
        <v>35</v>
      </c>
      <c r="S40" s="89"/>
      <c r="T40" s="41" t="s">
        <v>55</v>
      </c>
      <c r="U40" s="65"/>
      <c r="V40" s="65"/>
      <c r="W40" s="65"/>
      <c r="X40" s="65"/>
      <c r="Y40" s="65"/>
    </row>
    <row r="41" spans="1:25" ht="15" customHeight="1" x14ac:dyDescent="0.25">
      <c r="A41" s="90" t="s">
        <v>56</v>
      </c>
      <c r="B41" s="91"/>
      <c r="C41" s="91"/>
      <c r="D41" s="91"/>
      <c r="E41" s="91"/>
      <c r="F41" s="91"/>
      <c r="G41" s="91"/>
      <c r="H41" s="92" t="s">
        <v>57</v>
      </c>
      <c r="I41" s="93"/>
      <c r="J41" s="7"/>
      <c r="K41" s="94"/>
      <c r="L41" s="95"/>
      <c r="M41" s="95"/>
      <c r="N41" s="95"/>
      <c r="O41" s="95"/>
      <c r="P41" s="95"/>
      <c r="Q41" s="91" t="s">
        <v>58</v>
      </c>
      <c r="R41" s="91"/>
      <c r="S41" s="7"/>
      <c r="T41" s="96"/>
      <c r="U41" s="96"/>
      <c r="V41" s="96"/>
      <c r="W41" s="96"/>
      <c r="X41" s="96"/>
      <c r="Y41" s="97"/>
    </row>
    <row r="42" spans="1:25" ht="15" customHeight="1" x14ac:dyDescent="0.25">
      <c r="A42" s="8" t="s">
        <v>59</v>
      </c>
      <c r="B42" s="9"/>
      <c r="D42" s="100" t="s">
        <v>60</v>
      </c>
      <c r="E42" s="100"/>
      <c r="F42" s="100"/>
      <c r="G42" s="100"/>
      <c r="H42" s="100"/>
      <c r="I42" s="100"/>
      <c r="J42" s="100"/>
      <c r="K42" s="100"/>
      <c r="L42" s="100"/>
      <c r="M42" s="100"/>
      <c r="N42" s="100"/>
      <c r="O42" s="100"/>
      <c r="P42" s="100"/>
      <c r="Q42" s="100"/>
      <c r="R42" s="100"/>
      <c r="S42" s="101"/>
      <c r="T42" s="98"/>
      <c r="U42" s="98"/>
      <c r="V42" s="98"/>
      <c r="W42" s="98"/>
      <c r="X42" s="98"/>
      <c r="Y42" s="99"/>
    </row>
    <row r="43" spans="1:25" ht="15" customHeight="1" x14ac:dyDescent="0.25">
      <c r="A43" s="46" t="s">
        <v>61</v>
      </c>
      <c r="B43" s="46"/>
      <c r="C43" s="46"/>
      <c r="D43" s="46"/>
      <c r="E43" s="46"/>
      <c r="F43" s="46"/>
      <c r="G43" s="46"/>
      <c r="H43" s="46" t="s">
        <v>62</v>
      </c>
      <c r="I43" s="46"/>
      <c r="J43" s="46"/>
      <c r="K43" s="46"/>
      <c r="L43" s="46"/>
      <c r="M43" s="46" t="s">
        <v>63</v>
      </c>
      <c r="N43" s="46"/>
      <c r="O43" s="46"/>
      <c r="P43" s="46"/>
      <c r="Q43" s="46"/>
      <c r="R43" s="46"/>
      <c r="S43" s="46" t="s">
        <v>64</v>
      </c>
      <c r="T43" s="65"/>
      <c r="U43" s="65"/>
      <c r="V43" s="65"/>
      <c r="W43" s="65"/>
      <c r="X43" s="65"/>
      <c r="Y43" s="65"/>
    </row>
    <row r="44" spans="1:25" ht="21" customHeight="1" x14ac:dyDescent="0.25">
      <c r="A44" s="86"/>
      <c r="B44" s="86"/>
      <c r="C44" s="86"/>
      <c r="D44" s="86"/>
      <c r="E44" s="86"/>
      <c r="F44" s="86"/>
      <c r="G44" s="86"/>
      <c r="H44" s="87"/>
      <c r="I44" s="87"/>
      <c r="J44" s="87"/>
      <c r="K44" s="87"/>
      <c r="L44" s="87"/>
      <c r="M44" s="87"/>
      <c r="N44" s="87"/>
      <c r="O44" s="87"/>
      <c r="P44" s="87"/>
      <c r="Q44" s="87"/>
      <c r="R44" s="87"/>
      <c r="S44" s="87"/>
      <c r="T44" s="87"/>
      <c r="U44" s="87"/>
      <c r="V44" s="87"/>
      <c r="W44" s="87"/>
      <c r="X44" s="87"/>
      <c r="Y44" s="87"/>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2">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22:K22"/>
    <mergeCell ref="L22:O22"/>
    <mergeCell ref="P22:T22"/>
    <mergeCell ref="U22:Y22"/>
    <mergeCell ref="A23:Y23"/>
    <mergeCell ref="A24:B24"/>
    <mergeCell ref="C24:D24"/>
    <mergeCell ref="E24:H24"/>
    <mergeCell ref="I24:L24"/>
    <mergeCell ref="M24:T24"/>
    <mergeCell ref="U24:V24"/>
    <mergeCell ref="W24:Y24"/>
    <mergeCell ref="K4:O4"/>
    <mergeCell ref="A5:F5"/>
    <mergeCell ref="A19:B20"/>
    <mergeCell ref="U19:Y19"/>
    <mergeCell ref="U16:Y16"/>
    <mergeCell ref="A14:T14"/>
    <mergeCell ref="U14:Y14"/>
    <mergeCell ref="A21:K21"/>
    <mergeCell ref="L21:O21"/>
    <mergeCell ref="P21:T21"/>
    <mergeCell ref="U21:Y21"/>
    <mergeCell ref="A15:B16"/>
    <mergeCell ref="C15:T16"/>
    <mergeCell ref="U15:Y15"/>
    <mergeCell ref="A17:B18"/>
    <mergeCell ref="U17:Y17"/>
    <mergeCell ref="U18:Y18"/>
    <mergeCell ref="U20:Y20"/>
    <mergeCell ref="C17:T20"/>
    <mergeCell ref="S12:U12"/>
    <mergeCell ref="V12:Y12"/>
    <mergeCell ref="P5:Y5"/>
    <mergeCell ref="A10:B10"/>
    <mergeCell ref="C10:R1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A3:Y3"/>
    <mergeCell ref="A4:F4"/>
    <mergeCell ref="G4:J4"/>
    <mergeCell ref="G5:J5"/>
    <mergeCell ref="K5:O5"/>
    <mergeCell ref="S10:U10"/>
    <mergeCell ref="V10:Y10"/>
    <mergeCell ref="A13:B13"/>
    <mergeCell ref="C13:R13"/>
    <mergeCell ref="S13:U13"/>
    <mergeCell ref="V13:Y13"/>
    <mergeCell ref="A11:B11"/>
    <mergeCell ref="C11:R11"/>
    <mergeCell ref="S11:U11"/>
    <mergeCell ref="V11:Y11"/>
    <mergeCell ref="A12:B12"/>
    <mergeCell ref="C12:R12"/>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5:B25"/>
    <mergeCell ref="C25:D25"/>
    <mergeCell ref="E25:H25"/>
    <mergeCell ref="I25:L25"/>
    <mergeCell ref="M25:T25"/>
    <mergeCell ref="U25:V25"/>
    <mergeCell ref="W25:Y25"/>
    <mergeCell ref="A26:B26"/>
    <mergeCell ref="C26:D26"/>
    <mergeCell ref="E26:H26"/>
    <mergeCell ref="I26:L26"/>
    <mergeCell ref="M26:T26"/>
    <mergeCell ref="U26:V26"/>
    <mergeCell ref="W26:Y26"/>
  </mergeCells>
  <hyperlinks>
    <hyperlink ref="C12" r:id="rId1" display="sergioespadas@delgadoycia.mx"/>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80" zoomScaleNormal="80" workbookViewId="0">
      <selection activeCell="E3" sqref="E3"/>
    </sheetView>
  </sheetViews>
  <sheetFormatPr baseColWidth="10" defaultRowHeight="11.25" x14ac:dyDescent="0.2"/>
  <cols>
    <col min="1" max="1" width="6.7109375" style="14" customWidth="1"/>
    <col min="2" max="2" width="7.140625" style="14" bestFit="1" customWidth="1"/>
    <col min="3" max="3" width="95.7109375" style="21" customWidth="1"/>
    <col min="4" max="4" width="5.28515625" style="14" bestFit="1" customWidth="1"/>
    <col min="5" max="5" width="8.7109375" style="14" bestFit="1" customWidth="1"/>
    <col min="6" max="6" width="20.7109375" style="14" customWidth="1"/>
    <col min="7" max="16384" width="11.42578125" style="14"/>
  </cols>
  <sheetData>
    <row r="1" spans="1:6" ht="12" thickBot="1" x14ac:dyDescent="0.25">
      <c r="A1" s="12" t="s">
        <v>83</v>
      </c>
      <c r="B1" s="13" t="s">
        <v>84</v>
      </c>
      <c r="C1" s="13" t="s">
        <v>85</v>
      </c>
      <c r="D1" s="13" t="s">
        <v>86</v>
      </c>
      <c r="E1" s="13" t="s">
        <v>0</v>
      </c>
      <c r="F1" s="13" t="s">
        <v>73</v>
      </c>
    </row>
    <row r="2" spans="1:6" ht="200.25" customHeight="1" thickBot="1" x14ac:dyDescent="0.25">
      <c r="A2" s="15" t="s">
        <v>87</v>
      </c>
      <c r="B2" s="16">
        <v>24</v>
      </c>
      <c r="C2" s="17" t="s">
        <v>89</v>
      </c>
      <c r="D2" s="18" t="s">
        <v>88</v>
      </c>
      <c r="E2" s="16">
        <v>152</v>
      </c>
      <c r="F2" s="19"/>
    </row>
    <row r="3" spans="1:6" ht="281.25" customHeight="1" thickBot="1" x14ac:dyDescent="0.25">
      <c r="A3" s="15" t="s">
        <v>87</v>
      </c>
      <c r="B3" s="16">
        <v>38</v>
      </c>
      <c r="C3" s="17" t="s">
        <v>90</v>
      </c>
      <c r="D3" s="18" t="s">
        <v>88</v>
      </c>
      <c r="E3" s="16">
        <v>1188</v>
      </c>
      <c r="F3" s="20"/>
    </row>
  </sheetData>
  <pageMargins left="0.39370078740157483" right="0.39370078740157483" top="0.39370078740157483" bottom="0.39370078740157483" header="0.31496062992125984" footer="0.31496062992125984"/>
  <pageSetup scale="6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Tecnica</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2022-10-18T20:17:24Z</cp:lastPrinted>
  <dcterms:created xsi:type="dcterms:W3CDTF">2019-11-09T02:47:23Z</dcterms:created>
  <dcterms:modified xsi:type="dcterms:W3CDTF">2022-11-28T21:49:28Z</dcterms:modified>
</cp:coreProperties>
</file>