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Tecnica" sheetId="3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0" l="1"/>
  <c r="W31" i="20"/>
  <c r="W30" i="20"/>
  <c r="W28" i="20"/>
  <c r="W27" i="20"/>
  <c r="W26" i="20"/>
  <c r="A26" i="20"/>
  <c r="W25" i="20"/>
  <c r="A25" i="20"/>
</calcChain>
</file>

<file path=xl/sharedStrings.xml><?xml version="1.0" encoding="utf-8"?>
<sst xmlns="http://schemas.openxmlformats.org/spreadsheetml/2006/main" count="99" uniqueCount="92">
  <si>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</si>
  <si>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</si>
  <si>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</si>
  <si>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</si>
  <si>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</si>
  <si>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</si>
  <si>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</si>
  <si>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</si>
  <si>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</si>
  <si>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</si>
  <si>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</si>
  <si>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</si>
  <si>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</si>
  <si>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</si>
  <si>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</si>
  <si>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</si>
  <si>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</si>
  <si>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</si>
  <si>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</si>
  <si>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</si>
  <si>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</si>
  <si>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</si>
  <si>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</si>
  <si>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</si>
  <si>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</si>
  <si>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</si>
  <si>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</si>
  <si>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</si>
  <si>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</si>
  <si>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</si>
  <si>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</si>
  <si>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</si>
  <si>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</si>
  <si>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</si>
  <si>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</si>
  <si>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</si>
  <si>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</si>
  <si>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</si>
  <si>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</si>
  <si>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</si>
  <si>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</si>
  <si>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</si>
  <si>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</si>
  <si>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</si>
  <si>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</si>
  <si>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</si>
  <si>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</si>
  <si>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</si>
  <si>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</si>
  <si>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</si>
  <si>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</si>
  <si>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</si>
  <si>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</si>
  <si>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</si>
  <si>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</si>
  <si>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</si>
  <si>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</si>
  <si>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</si>
  <si>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</si>
  <si>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</si>
  <si>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</si>
  <si>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</si>
  <si>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</si>
  <si>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</si>
  <si>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</si>
  <si>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</si>
  <si>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</si>
  <si>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</si>
  <si>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</si>
  <si>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Instituto de Espacios Educativos del Estado de Veracruz</t>
  </si>
  <si>
    <t>Carretera federal Xalapa-Veracruz, km. 1.9</t>
  </si>
  <si>
    <t>Colonia Fuentes de las Ánimas</t>
  </si>
  <si>
    <t>Xalapa, Veracruz</t>
  </si>
  <si>
    <t xml:space="preserve">(228) 812.51.60, ext. 218 y 219 </t>
  </si>
  <si>
    <t>etobonl@veracruz.gob.mx</t>
  </si>
  <si>
    <t>Instituto de Espacios Educativos del Estado de Veracruz, Km. 1.9 carretera Xalapa-Veracruz. Teléfono (228) 812.51.60 Ext. 223.</t>
  </si>
  <si>
    <t>GDL-353</t>
  </si>
  <si>
    <t>Banco para sentarse: 70 cm altura: Asiento de polipropileno de 310mm de diámetro. Estructura: tubular redondo de 19mm Cal.18. Regatón de polipropileno de alto impacto. Marco posa pie transversal que une a las patas a 236mm de nivel del piso, utilizando un niple de 320mm por lado en respaldo Cal.18. Base-soporte tipo charola en de placa de 150mm por lado Cal.14 del asiento. Asiento:  polipropileno color negro texturizado de uso rudo forma especial circular de 310mm diámetro. Ensamble: mediante remaches de aluminio de expansión o de clavo de 3/16" de diámetro. Pintura epoxica electrostática micro pulverizada en el color blanco</t>
  </si>
  <si>
    <t>70 cm alto, Rodete 31cm</t>
  </si>
  <si>
    <t>Altura total 810mm; altura al asiento 450mm; altura refuerzo parte inferior 250mm; apertura lateral 540mm; apertura frontal 500mm</t>
  </si>
  <si>
    <t>Silla para maestro Asiento – Respaldo de polipropileno color verde Pantone 355C. Respaldo: 433mm x 287mm Asiento: 455mm Fondo x 443mm. Estructura: tubular redondo 1” Cal.18 . Dos asnillas en forma de "U” invertidas para formar las patas y un soporte receptor del asiento y respaldo en tubular 1” Cal.18. Refuerzo posterior en tubular redondo de ¾ Cal.18 Refuerzo frontal en tubular redondo de ¾ Cal.18. Remaches: tipo "Po” de 3/16”; 6 de ala ancha para fijar el asiento y 2 de ala corta para el respaldo. Pintura epóxica en color negro semi-brillante. Grabado  parte inferior fecha de producción, nombre del fabricante por medio de inyección</t>
  </si>
  <si>
    <t>Altura total 550mm; altura de piso a asiento 300mm; apertura lateral 440mm; apertura frontal 410mm., refuerzo del piso a la parte superior 180mm;</t>
  </si>
  <si>
    <t>Silla para preescolar: Asiento y respaldo:  Verde Pantone 355C. Respaldo: 366mm x 240mm. Asiento: 370mm x 390mm. Estructura de 7/8" Cal. 18, refuerzo posterior para el asiento en tubular redondo de 3/4" Cal.18. Refuerzo frontal: a base de un tubular redondo 3/4" Cal. 18. Remaches: tipo "pop" de 3/16", 6 de ala ancha para fijar el asiento y 2 de ala corta para el respaldo. Uniones. Pintura epóxica en color negro semi-brillante. Llevará grabado parte inferior fecha de producción, nombre del fabricante por medio de inyección</t>
  </si>
  <si>
    <t>Instituto de Espacios Educativos: Carretera Federal Xalapa, Veracruz, Km 1.9 s/n, Col. Fuentes de las Animas, C.P. 91190, Xalapa, Ver.</t>
  </si>
  <si>
    <t>Partida</t>
  </si>
  <si>
    <t>Descripción Grupo Araujo Salcido S.A. de C.V.</t>
  </si>
  <si>
    <t>U.M.</t>
  </si>
  <si>
    <t>Imagen Ilustrativa</t>
  </si>
  <si>
    <t>Pieza</t>
  </si>
  <si>
    <r>
      <t>Codificación: M10400040: Banco para sentarse de 0.70 m de altura:</t>
    </r>
    <r>
      <rPr>
        <sz val="8"/>
        <color theme="1"/>
        <rFont val="Arial"/>
        <family val="2"/>
      </rPr>
      <t xml:space="preserve"> Descripción: Banco con estructura metálica tubular y asiento de polipropileno de 310mm de diámetro.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tubular redondo de 19mm Cal.18.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 de polipropileno de alto impacto. Marco posa pie transversal que une a las patas a 236mm de nivel del piso, utilizando un niple de 320mm por lado en respaldo Cal.18 y soldadura en todo el perímetro de contacto (en niple y patas), la patas unida mediante soldadura de micro alambre tipo MIG libre de escoria y filos cortantes sin rebabas, pulido y suaves al tacto a la base-soporte tipo charola en de placa de 150mm por lado Cal.14 del asiento. </t>
    </r>
    <r>
      <rPr>
        <b/>
        <sz val="8"/>
        <color theme="1"/>
        <rFont val="Arial"/>
        <family val="2"/>
      </rPr>
      <t>Asiento</t>
    </r>
    <r>
      <rPr>
        <sz val="8"/>
        <color theme="1"/>
        <rFont val="Arial"/>
        <family val="2"/>
      </rPr>
      <t xml:space="preserve">: de polipropileno color negro texturizado de uso rudo forma especial circular de 310mm diámetro y doblez perimetral con un peralte de 25mm y 3.5mm de espesor y nervaduras de refuerzo en contra cara y provisto de preparaciones para recibir y soldar los extremos superiores. Ensamble: mediante remaches de aluminio de expansión o de clavo de 3/16" de diámetro. Pintura epoxica electrostática micro pulverizada en el color blanco semibrillante de horneo a 200 °C.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Banco laboratorio.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</t>
    </r>
    <r>
      <rPr>
        <b/>
        <sz val="8"/>
        <color theme="1"/>
        <rFont val="Arial"/>
        <family val="2"/>
      </rPr>
      <t>ISO 9001:2015</t>
    </r>
    <r>
      <rPr>
        <sz val="8"/>
        <color theme="1"/>
        <rFont val="Arial"/>
        <family val="2"/>
      </rPr>
      <t xml:space="preserve"> y la </t>
    </r>
    <r>
      <rPr>
        <b/>
        <sz val="8"/>
        <color theme="1"/>
        <rFont val="Arial"/>
        <family val="2"/>
      </rPr>
      <t>NOM-117-SCFI-2005</t>
    </r>
    <r>
      <rPr>
        <sz val="8"/>
        <color theme="1"/>
        <rFont val="Arial"/>
        <family val="2"/>
      </rPr>
      <t xml:space="preserve"> prácticas comerciales – elementos normativos para la comercialización de muebles de línea y sobre medida, en la comercialización de muebles sobre medida al contado</t>
    </r>
  </si>
  <si>
    <r>
      <t>Codificación: M10600008: Silla de maestro:</t>
    </r>
    <r>
      <rPr>
        <sz val="8"/>
        <color theme="1"/>
        <rFont val="Arial"/>
        <family val="2"/>
      </rPr>
      <t xml:space="preserve">  Asiento – Respaldo de polipropileno color verde Pantone 355C en resina plástica de copolimero de polipropileno con resistencia al impacto Izod D-256 (non break), índice de fluidez D-1238 de 6gr/10 min, con adhitivación antiestática y de no marcado (non blush), texturizados en la cara expuesta (dos piezas separadas con forma anatómica). </t>
    </r>
    <r>
      <rPr>
        <b/>
        <sz val="8"/>
        <color theme="1"/>
        <rFont val="Arial"/>
        <family val="2"/>
      </rPr>
      <t>Respaldo</t>
    </r>
    <r>
      <rPr>
        <sz val="8"/>
        <color theme="1"/>
        <rFont val="Arial"/>
        <family val="2"/>
      </rPr>
      <t xml:space="preserve"> medidas generales </t>
    </r>
    <r>
      <rPr>
        <b/>
        <sz val="8"/>
        <color rgb="FFFF0000"/>
        <rFont val="Arial"/>
        <family val="2"/>
      </rPr>
      <t xml:space="preserve">433mm x 287mm </t>
    </r>
    <r>
      <rPr>
        <sz val="8"/>
        <color theme="1"/>
        <rFont val="Arial"/>
        <family val="2"/>
      </rPr>
      <t xml:space="preserve">diseñado con 2 cavidades laterales para insertar al respaldo de la estructura y ensamblado en la parte posterior con 2 remaches tipo "Pop" de ala corta con espesor de pared de 3.5mm con vena de soporte a manera de marco perimetral y 14 venas de refuerzo, cuenta con un asa en forma de rombo para facilitar el acomodo de la silla. </t>
    </r>
    <r>
      <rPr>
        <b/>
        <sz val="8"/>
        <color theme="1"/>
        <rFont val="Arial"/>
        <family val="2"/>
      </rPr>
      <t>Asiento</t>
    </r>
    <r>
      <rPr>
        <sz val="8"/>
        <color theme="1"/>
        <rFont val="Arial"/>
        <family val="2"/>
      </rPr>
      <t xml:space="preserve"> Medidas generales:  455mm Fondo x 443mm Frente; 3.8mm de espesor, terminado en  con canto perimetral en forma de semirizo boleado y las esquinas redondeadas, en la parte posterior con 6 orejas con refuerzo a base de venas para sujeción a la estructura con remaches tipo "Pop” en la parte frontal una vena cajeada, 2 laterales frontales y 3 venas posteriores de refuerzo.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tubular redondo 1” Cal.18 dimensiones generales; altura total 810mm; altura del piso al asiento 450mm; altura del piso al refuerzo parte inferior 250mm; apertura lateral 540mm; apertura frontal 500mm. Dos asnillas en forma de "U” invertidas para formar las patas y un soporte receptor del asiento y respaldo en tubular 1” Cal.18.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posterior en tubular redondo de ¾ Cal.18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frontal en tubular redondo de ¾ Cal.18.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: embutido de polipropileno de alta densidad en color negro. </t>
    </r>
    <r>
      <rPr>
        <b/>
        <sz val="8"/>
        <color theme="1"/>
        <rFont val="Arial"/>
        <family val="2"/>
      </rPr>
      <t>Remaches</t>
    </r>
    <r>
      <rPr>
        <sz val="8"/>
        <color theme="1"/>
        <rFont val="Arial"/>
        <family val="2"/>
      </rPr>
      <t xml:space="preserve">: tipo "Po” de 3/16”; 6 de ala ancha para fijar el asiento y 2 de ala corta para el respaldo. </t>
    </r>
    <r>
      <rPr>
        <b/>
        <sz val="8"/>
        <color theme="1"/>
        <rFont val="Arial"/>
        <family val="2"/>
      </rPr>
      <t>Uniones</t>
    </r>
    <r>
      <rPr>
        <sz val="8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8"/>
        <color theme="1"/>
        <rFont val="Arial"/>
        <family val="2"/>
      </rPr>
      <t>Pintura</t>
    </r>
    <r>
      <rPr>
        <sz val="8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8"/>
        <color theme="1"/>
        <rFont val="Arial"/>
        <family val="2"/>
      </rPr>
      <t>Empaque</t>
    </r>
    <r>
      <rPr>
        <sz val="8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Silla Ergos.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</t>
    </r>
    <r>
      <rPr>
        <b/>
        <sz val="8"/>
        <color theme="1"/>
        <rFont val="Arial"/>
        <family val="2"/>
      </rPr>
      <t>ISO 9001:2015</t>
    </r>
    <r>
      <rPr>
        <sz val="8"/>
        <color theme="1"/>
        <rFont val="Arial"/>
        <family val="2"/>
      </rPr>
      <t xml:space="preserve"> y la </t>
    </r>
    <r>
      <rPr>
        <b/>
        <sz val="8"/>
        <color theme="1"/>
        <rFont val="Arial"/>
        <family val="2"/>
      </rPr>
      <t>NOM-117-SCFI-2005</t>
    </r>
    <r>
      <rPr>
        <sz val="8"/>
        <color theme="1"/>
        <rFont val="Arial"/>
        <family val="2"/>
      </rPr>
      <t xml:space="preserve"> prácticas comerciales – elementos normativos para la comercialización de muebles de línea y sobre medida, en la comercialización de muebles sobre medida al contado. </t>
    </r>
    <r>
      <rPr>
        <b/>
        <sz val="8"/>
        <color theme="1"/>
        <rFont val="Arial"/>
        <family val="2"/>
      </rPr>
      <t>Grabado</t>
    </r>
    <r>
      <rPr>
        <sz val="8"/>
        <color theme="1"/>
        <rFont val="Arial"/>
        <family val="2"/>
      </rPr>
      <t xml:space="preserve"> mediante inyección en parte inferior del asiento fecha de producción y nombre del fabricante. Empaque. totalmente armada con protecciones de cartón corrugado de 3mm de espesor y de 14 kg/cm² necesarias en asiento y respaldo, debidamente flejada y una etiqueta impresa, colocada en lugar visible con la partida, codificación y nombre del bien</t>
    </r>
  </si>
  <si>
    <r>
      <t>Codificacion: M10600011: Silla para preescolar:</t>
    </r>
    <r>
      <rPr>
        <b/>
        <sz val="8"/>
        <color theme="1"/>
        <rFont val="Arial"/>
        <family val="2"/>
      </rPr>
      <t xml:space="preserve"> Asiento y respaldo: </t>
    </r>
    <r>
      <rPr>
        <sz val="8"/>
        <color theme="1"/>
        <rFont val="Arial"/>
        <family val="2"/>
      </rPr>
      <t xml:space="preserve">Fabricados en resina plástica de copolimero de polipropileno  color </t>
    </r>
    <r>
      <rPr>
        <sz val="8"/>
        <color rgb="FF00B050"/>
        <rFont val="Arial"/>
        <family val="2"/>
      </rPr>
      <t>Verde Pantone 355C</t>
    </r>
    <r>
      <rPr>
        <sz val="8"/>
        <color theme="1"/>
        <rFont val="Arial"/>
        <family val="2"/>
      </rPr>
      <t xml:space="preserve">, con resistencia al  impacto IZOD D-256 (non  break), índice de fluidez d-1238 de 6 gr/10 min, con adhitivación antiestática y de no marcado (non blush), dos piezas separadas con forma anatómica, texturizado en la cara expuesta con un espesor de pared de 4mm. </t>
    </r>
    <r>
      <rPr>
        <b/>
        <u/>
        <sz val="8"/>
        <color rgb="FFFF0000"/>
        <rFont val="Arial"/>
        <family val="2"/>
      </rPr>
      <t>Respaldo</t>
    </r>
    <r>
      <rPr>
        <u/>
        <sz val="8"/>
        <color rgb="FFFF0000"/>
        <rFont val="Arial"/>
        <family val="2"/>
      </rPr>
      <t>:</t>
    </r>
    <r>
      <rPr>
        <sz val="8"/>
        <color rgb="FFFF0000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Medidas</t>
    </r>
    <r>
      <rPr>
        <sz val="8"/>
        <color rgb="FFFF0000"/>
        <rFont val="Arial"/>
        <family val="2"/>
      </rPr>
      <t xml:space="preserve"> generales 366mm x 240mm</t>
    </r>
    <r>
      <rPr>
        <sz val="8"/>
        <color theme="1"/>
        <rFont val="Arial"/>
        <family val="2"/>
      </rPr>
      <t xml:space="preserve">. diseñado con 2 cavidades laterales para insertar al respaldo de la estructura y ensamblado en la parte posterior con 2 remaches tipo "pop" de ala corta, el respaldo con espesor de pared de 3.3mm con vena de soporte a manera de marco perimetral y 14venas de refuerzo, cuenta con una asa en forma de rombo para facilitar el acomodo de la silla. </t>
    </r>
    <r>
      <rPr>
        <b/>
        <u/>
        <sz val="8"/>
        <color rgb="FFFF0000"/>
        <rFont val="Arial"/>
        <family val="2"/>
      </rPr>
      <t>Asiento:</t>
    </r>
    <r>
      <rPr>
        <sz val="8"/>
        <color rgb="FFFF0000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Medidas</t>
    </r>
    <r>
      <rPr>
        <sz val="8"/>
        <color rgb="FFFF0000"/>
        <rFont val="Arial"/>
        <family val="2"/>
      </rPr>
      <t xml:space="preserve"> generales 370mm x 390mm</t>
    </r>
    <r>
      <rPr>
        <sz val="8"/>
        <color theme="1"/>
        <rFont val="Arial"/>
        <family val="2"/>
      </rPr>
      <t xml:space="preserve">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3.6mm.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altura total 550mm; altura de piso a asiento 300mm; apertura lateral 440mm; apertura frontal 410mm., refuerzo del piso a la parte superior 180mm; formada por dos asnillas en forma de "U" invertidas y un soporte receptor del asiento y respaldo según diseño en tubular redondo de 7/8" Cal. 18, refuerzo posterior para el asiento en tubular redondo de 3/4" Cal.18.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frontal: a base de un tubular redondo 3/4" Cal. 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: para embutir en las 4 patas, en polipropileno de alta densidad en color negro. </t>
    </r>
    <r>
      <rPr>
        <b/>
        <sz val="8"/>
        <color theme="1"/>
        <rFont val="Arial"/>
        <family val="2"/>
      </rPr>
      <t>Remaches</t>
    </r>
    <r>
      <rPr>
        <sz val="8"/>
        <color theme="1"/>
        <rFont val="Arial"/>
        <family val="2"/>
      </rPr>
      <t>: tipo "pop" de 3/16", 6 de ala ancha para fijar el asiento y 2 de ala corta para el respaldo.</t>
    </r>
    <r>
      <rPr>
        <b/>
        <sz val="8"/>
        <color theme="1"/>
        <rFont val="Arial"/>
        <family val="2"/>
      </rPr>
      <t xml:space="preserve"> Uniones</t>
    </r>
    <r>
      <rPr>
        <sz val="8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8"/>
        <color theme="1"/>
        <rFont val="Arial"/>
        <family val="2"/>
      </rPr>
      <t>Pintura</t>
    </r>
    <r>
      <rPr>
        <sz val="8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8"/>
        <color theme="1"/>
        <rFont val="Arial"/>
        <family val="2"/>
      </rPr>
      <t>Empaque</t>
    </r>
    <r>
      <rPr>
        <sz val="8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Silla Ergos Infantil.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ISO 9001:2015 y la NOM-117-SCFI-2005 prácticas comerciales – elementos normativos para la comercialización de muebles de línea y sobre medida, en la comercialización de muebles sobre medida al contado.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</si>
</sst>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u/>
      <sz val="8"/>
      <color theme="1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u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theme="0" tint="-0.14996795556505021"/>
        <bgColor theme="0" tint="-0.14996795556505021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8" fillId="0" borderId="0" xfId="0" applyFont="1"/>
    <xf numFmtId="0" fontId="19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24</xdr:row>
      <xdr:rowOff>161925</xdr:rowOff>
    </xdr:from>
    <xdr:to>
      <xdr:col>7</xdr:col>
      <xdr:colOff>171450</xdr:colOff>
      <xdr:row>24</xdr:row>
      <xdr:rowOff>962025</xdr:rowOff>
    </xdr:to>
    <xdr:pic>
      <xdr:nvPicPr>
        <xdr:cNvPr id="6" name="Imagen 5" descr="BANCO DE LABORATORIO PLUS - Mobiliario Arcoiris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391025"/>
          <a:ext cx="9525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</xdr:colOff>
      <xdr:row>26</xdr:row>
      <xdr:rowOff>438150</xdr:rowOff>
    </xdr:from>
    <xdr:to>
      <xdr:col>7</xdr:col>
      <xdr:colOff>104775</xdr:colOff>
      <xdr:row>26</xdr:row>
      <xdr:rowOff>1638300</xdr:rowOff>
    </xdr:to>
    <xdr:pic>
      <xdr:nvPicPr>
        <xdr:cNvPr id="9" name="Imagen 8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7639050"/>
          <a:ext cx="13335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25</xdr:row>
      <xdr:rowOff>76200</xdr:rowOff>
    </xdr:from>
    <xdr:to>
      <xdr:col>7</xdr:col>
      <xdr:colOff>66675</xdr:colOff>
      <xdr:row>25</xdr:row>
      <xdr:rowOff>1276350</xdr:rowOff>
    </xdr:to>
    <xdr:pic>
      <xdr:nvPicPr>
        <xdr:cNvPr id="10" name="Imagen 9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5600700"/>
          <a:ext cx="13335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137584</xdr:colOff>
      <xdr:row>3</xdr:row>
      <xdr:rowOff>994835</xdr:rowOff>
    </xdr:from>
    <xdr:to>
      <xdr:col>5</xdr:col>
      <xdr:colOff>2938</xdr:colOff>
      <xdr:row>3</xdr:row>
      <xdr:rowOff>2116666</xdr:rowOff>
    </xdr:to>
    <xdr:pic>
      <xdr:nvPicPr>
        <xdr:cNvPr id="18" name="Imagen 17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3309" y="12129560"/>
          <a:ext cx="1246479" cy="1121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42333</xdr:colOff>
      <xdr:row>2</xdr:row>
      <xdr:rowOff>846666</xdr:rowOff>
    </xdr:from>
    <xdr:to>
      <xdr:col>4</xdr:col>
      <xdr:colOff>1265296</xdr:colOff>
      <xdr:row>2</xdr:row>
      <xdr:rowOff>1947333</xdr:rowOff>
    </xdr:to>
    <xdr:pic>
      <xdr:nvPicPr>
        <xdr:cNvPr id="26" name="Imagen 25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058" y="8257116"/>
          <a:ext cx="1222963" cy="1100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38363</xdr:colOff>
      <xdr:row>1</xdr:row>
      <xdr:rowOff>149490</xdr:rowOff>
    </xdr:from>
    <xdr:to>
      <xdr:col>4</xdr:col>
      <xdr:colOff>1119189</xdr:colOff>
      <xdr:row>1</xdr:row>
      <xdr:rowOff>1297781</xdr:rowOff>
    </xdr:to>
    <xdr:pic>
      <xdr:nvPicPr>
        <xdr:cNvPr id="31" name="Imagen 30" descr="BANCO DE LABORATORIO PLUS - Mobiliario Arcoiris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613" y="304271"/>
          <a:ext cx="1080826" cy="114829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tobonl@veracruz.gob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19" zoomScaleNormal="100" workbookViewId="0">
      <selection activeCell="M27" sqref="M27:T27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1"/>
      <c r="B1" s="21"/>
      <c r="C1" s="21"/>
      <c r="D1" s="21"/>
      <c r="E1" s="21"/>
      <c r="F1" s="21"/>
      <c r="G1" s="44" t="s">
        <v>4</v>
      </c>
      <c r="H1" s="45"/>
      <c r="I1" s="37" t="s">
        <v>68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46" t="s">
        <v>5</v>
      </c>
      <c r="U1" s="46"/>
      <c r="V1" s="37" t="s">
        <v>76</v>
      </c>
      <c r="W1" s="37"/>
      <c r="X1" s="37"/>
      <c r="Y1" s="37"/>
    </row>
    <row r="2" spans="1:25" ht="35.25" customHeight="1" x14ac:dyDescent="0.25">
      <c r="A2" s="21"/>
      <c r="B2" s="21"/>
      <c r="C2" s="21"/>
      <c r="D2" s="21"/>
      <c r="E2" s="21"/>
      <c r="F2" s="21"/>
      <c r="G2" s="44" t="s">
        <v>6</v>
      </c>
      <c r="H2" s="47"/>
      <c r="I2" s="47"/>
      <c r="J2" s="47"/>
      <c r="K2" s="45"/>
      <c r="L2" s="21" t="s">
        <v>7</v>
      </c>
      <c r="M2" s="21"/>
      <c r="N2" s="21"/>
      <c r="O2" s="21"/>
      <c r="P2" s="21"/>
      <c r="Q2" s="21"/>
      <c r="R2" s="21"/>
      <c r="S2" s="21"/>
      <c r="T2" s="46"/>
      <c r="U2" s="46"/>
      <c r="V2" s="37"/>
      <c r="W2" s="37"/>
      <c r="X2" s="37"/>
      <c r="Y2" s="37"/>
    </row>
    <row r="3" spans="1:25" ht="3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25">
      <c r="A4" s="52" t="s">
        <v>8</v>
      </c>
      <c r="B4" s="53"/>
      <c r="C4" s="53"/>
      <c r="D4" s="53"/>
      <c r="E4" s="53"/>
      <c r="F4" s="54"/>
      <c r="G4" s="55" t="s">
        <v>9</v>
      </c>
      <c r="H4" s="56"/>
      <c r="I4" s="56"/>
      <c r="J4" s="56"/>
      <c r="K4" s="55" t="s">
        <v>10</v>
      </c>
      <c r="L4" s="56"/>
      <c r="M4" s="56"/>
      <c r="N4" s="56"/>
      <c r="O4" s="5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8">
        <v>44893</v>
      </c>
      <c r="B5" s="59"/>
      <c r="C5" s="59"/>
      <c r="D5" s="59"/>
      <c r="E5" s="59"/>
      <c r="F5" s="60"/>
      <c r="G5" s="26"/>
      <c r="H5" s="27"/>
      <c r="I5" s="27"/>
      <c r="J5" s="28"/>
      <c r="K5" s="29" t="s">
        <v>76</v>
      </c>
      <c r="L5" s="30"/>
      <c r="M5" s="30"/>
      <c r="N5" s="30"/>
      <c r="O5" s="31"/>
      <c r="P5" s="32"/>
      <c r="Q5" s="33"/>
      <c r="R5" s="33"/>
      <c r="S5" s="33"/>
      <c r="T5" s="33"/>
      <c r="U5" s="33"/>
      <c r="V5" s="33"/>
      <c r="W5" s="33"/>
      <c r="X5" s="33"/>
      <c r="Y5" s="34"/>
    </row>
    <row r="6" spans="1:25" ht="15.75" customHeight="1" x14ac:dyDescent="0.25">
      <c r="A6" s="50" t="s">
        <v>12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2.75" customHeight="1" x14ac:dyDescent="0.25">
      <c r="A7" s="35" t="s">
        <v>13</v>
      </c>
      <c r="B7" s="35"/>
      <c r="C7" s="51" t="s">
        <v>69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5" ht="12.75" x14ac:dyDescent="0.25">
      <c r="A8" s="35" t="s">
        <v>14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" t="s">
        <v>15</v>
      </c>
      <c r="P8" s="21">
        <v>9190</v>
      </c>
      <c r="Q8" s="21"/>
      <c r="R8" s="21"/>
      <c r="S8" s="35" t="s">
        <v>16</v>
      </c>
      <c r="T8" s="35"/>
      <c r="U8" s="35"/>
      <c r="V8" s="36" t="s">
        <v>17</v>
      </c>
      <c r="W8" s="36"/>
      <c r="X8" s="36"/>
      <c r="Y8" s="36"/>
    </row>
    <row r="9" spans="1:25" ht="12.75" x14ac:dyDescent="0.25">
      <c r="A9" s="48" t="s">
        <v>18</v>
      </c>
      <c r="B9" s="48"/>
      <c r="C9" s="36" t="s">
        <v>70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49" t="s">
        <v>19</v>
      </c>
      <c r="T9" s="49"/>
      <c r="U9" s="49"/>
      <c r="V9" s="36" t="s">
        <v>20</v>
      </c>
      <c r="W9" s="36"/>
      <c r="X9" s="36"/>
      <c r="Y9" s="36"/>
    </row>
    <row r="10" spans="1:25" ht="12.75" x14ac:dyDescent="0.25">
      <c r="A10" s="35" t="s">
        <v>21</v>
      </c>
      <c r="B10" s="35"/>
      <c r="C10" s="36" t="s">
        <v>71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5" t="s">
        <v>22</v>
      </c>
      <c r="T10" s="35"/>
      <c r="U10" s="35"/>
      <c r="V10" s="37" t="s">
        <v>23</v>
      </c>
      <c r="W10" s="37"/>
      <c r="X10" s="37"/>
      <c r="Y10" s="37"/>
    </row>
    <row r="11" spans="1:25" ht="12.75" customHeight="1" x14ac:dyDescent="0.25">
      <c r="A11" s="35" t="s">
        <v>24</v>
      </c>
      <c r="B11" s="35"/>
      <c r="C11" s="36" t="s">
        <v>72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43" t="s">
        <v>25</v>
      </c>
      <c r="T11" s="43"/>
      <c r="U11" s="43"/>
      <c r="V11" s="36" t="s">
        <v>26</v>
      </c>
      <c r="W11" s="36"/>
      <c r="X11" s="36"/>
      <c r="Y11" s="36"/>
    </row>
    <row r="12" spans="1:25" ht="12.75" customHeight="1" x14ac:dyDescent="0.25">
      <c r="A12" s="35" t="s">
        <v>27</v>
      </c>
      <c r="B12" s="35"/>
      <c r="C12" s="36" t="s">
        <v>73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43" t="s">
        <v>28</v>
      </c>
      <c r="T12" s="43"/>
      <c r="U12" s="43"/>
      <c r="V12" s="36" t="s">
        <v>29</v>
      </c>
      <c r="W12" s="36"/>
      <c r="X12" s="36"/>
      <c r="Y12" s="36"/>
    </row>
    <row r="13" spans="1:25" ht="15" x14ac:dyDescent="0.25">
      <c r="A13" s="35" t="s">
        <v>30</v>
      </c>
      <c r="B13" s="35"/>
      <c r="C13" s="38" t="s">
        <v>74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41"/>
      <c r="U13" s="42"/>
      <c r="V13" s="36"/>
      <c r="W13" s="36"/>
      <c r="X13" s="36"/>
      <c r="Y13" s="36"/>
    </row>
    <row r="14" spans="1:25" ht="12.75" x14ac:dyDescent="0.25">
      <c r="A14" s="63" t="s">
        <v>31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 t="s">
        <v>32</v>
      </c>
      <c r="V14" s="63"/>
      <c r="W14" s="63"/>
      <c r="X14" s="63"/>
      <c r="Y14" s="63"/>
    </row>
    <row r="15" spans="1:25" ht="12.75" x14ac:dyDescent="0.25">
      <c r="A15" s="48" t="s">
        <v>18</v>
      </c>
      <c r="B15" s="48"/>
      <c r="C15" s="67" t="s">
        <v>83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3" t="s">
        <v>33</v>
      </c>
      <c r="V15" s="63"/>
      <c r="W15" s="63"/>
      <c r="X15" s="63"/>
      <c r="Y15" s="63"/>
    </row>
    <row r="16" spans="1:25" ht="15.75" x14ac:dyDescent="0.25">
      <c r="A16" s="48"/>
      <c r="B16" s="48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2" t="s">
        <v>37</v>
      </c>
      <c r="V16" s="62"/>
      <c r="W16" s="62"/>
      <c r="X16" s="62"/>
      <c r="Y16" s="62"/>
    </row>
    <row r="17" spans="1:29" ht="12.75" x14ac:dyDescent="0.25">
      <c r="A17" s="35" t="s">
        <v>21</v>
      </c>
      <c r="B17" s="35"/>
      <c r="C17" s="68" t="s">
        <v>75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70"/>
      <c r="U17" s="66" t="s">
        <v>34</v>
      </c>
      <c r="V17" s="66"/>
      <c r="W17" s="66"/>
      <c r="X17" s="66"/>
      <c r="Y17" s="66"/>
    </row>
    <row r="18" spans="1:29" ht="9.75" customHeight="1" x14ac:dyDescent="0.25">
      <c r="A18" s="35"/>
      <c r="B18" s="35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3"/>
      <c r="U18" s="62"/>
      <c r="V18" s="62"/>
      <c r="W18" s="62"/>
      <c r="X18" s="62"/>
      <c r="Y18" s="62"/>
    </row>
    <row r="19" spans="1:29" ht="12.75" x14ac:dyDescent="0.25">
      <c r="A19" s="43" t="s">
        <v>35</v>
      </c>
      <c r="B19" s="43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  <c r="U19" s="61" t="s">
        <v>36</v>
      </c>
      <c r="V19" s="61"/>
      <c r="W19" s="61"/>
      <c r="X19" s="61"/>
      <c r="Y19" s="61"/>
    </row>
    <row r="20" spans="1:29" ht="12.75" customHeight="1" x14ac:dyDescent="0.25">
      <c r="A20" s="43"/>
      <c r="B20" s="43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5">
      <c r="A21" s="63" t="s">
        <v>38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4" t="s">
        <v>39</v>
      </c>
      <c r="M21" s="64"/>
      <c r="N21" s="64"/>
      <c r="O21" s="64"/>
      <c r="P21" s="65" t="s">
        <v>40</v>
      </c>
      <c r="Q21" s="65"/>
      <c r="R21" s="65"/>
      <c r="S21" s="65"/>
      <c r="T21" s="65"/>
      <c r="U21" s="66" t="s">
        <v>41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8">
        <v>44567</v>
      </c>
      <c r="M22" s="78"/>
      <c r="N22" s="78"/>
      <c r="O22" s="78"/>
      <c r="P22" s="79" t="s">
        <v>67</v>
      </c>
      <c r="Q22" s="79"/>
      <c r="R22" s="79"/>
      <c r="S22" s="79"/>
      <c r="T22" s="79"/>
      <c r="U22" s="80"/>
      <c r="V22" s="80"/>
      <c r="W22" s="80"/>
      <c r="X22" s="80"/>
      <c r="Y22" s="80"/>
      <c r="AA22" s="6"/>
      <c r="AB22" s="6"/>
      <c r="AC22" s="6"/>
    </row>
    <row r="23" spans="1:29" ht="5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9" ht="15.75" customHeight="1" x14ac:dyDescent="0.25">
      <c r="A24" s="46" t="s">
        <v>0</v>
      </c>
      <c r="B24" s="46"/>
      <c r="C24" s="46" t="s">
        <v>42</v>
      </c>
      <c r="D24" s="46"/>
      <c r="E24" s="46" t="s">
        <v>43</v>
      </c>
      <c r="F24" s="46"/>
      <c r="G24" s="46"/>
      <c r="H24" s="46"/>
      <c r="I24" s="46" t="s">
        <v>44</v>
      </c>
      <c r="J24" s="46"/>
      <c r="K24" s="46"/>
      <c r="L24" s="46"/>
      <c r="M24" s="46" t="s">
        <v>2</v>
      </c>
      <c r="N24" s="46"/>
      <c r="O24" s="46"/>
      <c r="P24" s="46"/>
      <c r="Q24" s="46"/>
      <c r="R24" s="46"/>
      <c r="S24" s="46"/>
      <c r="T24" s="46"/>
      <c r="U24" s="46" t="s">
        <v>3</v>
      </c>
      <c r="V24" s="46"/>
      <c r="W24" s="46" t="s">
        <v>45</v>
      </c>
      <c r="X24" s="46"/>
      <c r="Y24" s="46"/>
    </row>
    <row r="25" spans="1:29" ht="102" customHeight="1" x14ac:dyDescent="0.25">
      <c r="A25" s="20">
        <f>58+18</f>
        <v>76</v>
      </c>
      <c r="B25" s="20"/>
      <c r="C25" s="21" t="s">
        <v>46</v>
      </c>
      <c r="D25" s="21"/>
      <c r="E25" s="22"/>
      <c r="F25" s="22"/>
      <c r="G25" s="22"/>
      <c r="H25" s="22"/>
      <c r="I25" s="23" t="s">
        <v>78</v>
      </c>
      <c r="J25" s="23"/>
      <c r="K25" s="23"/>
      <c r="L25" s="23"/>
      <c r="M25" s="24" t="s">
        <v>77</v>
      </c>
      <c r="N25" s="24"/>
      <c r="O25" s="24"/>
      <c r="P25" s="24"/>
      <c r="Q25" s="24"/>
      <c r="R25" s="24"/>
      <c r="S25" s="24"/>
      <c r="T25" s="24"/>
      <c r="U25" s="25">
        <v>320</v>
      </c>
      <c r="V25" s="25"/>
      <c r="W25" s="25">
        <f>U25*A25</f>
        <v>24320</v>
      </c>
      <c r="X25" s="25"/>
      <c r="Y25" s="25"/>
    </row>
    <row r="26" spans="1:29" ht="132" customHeight="1" x14ac:dyDescent="0.25">
      <c r="A26" s="20">
        <f>109+34</f>
        <v>143</v>
      </c>
      <c r="B26" s="20"/>
      <c r="C26" s="21"/>
      <c r="D26" s="21"/>
      <c r="E26" s="22"/>
      <c r="F26" s="22"/>
      <c r="G26" s="22"/>
      <c r="H26" s="22"/>
      <c r="I26" s="23" t="s">
        <v>79</v>
      </c>
      <c r="J26" s="23"/>
      <c r="K26" s="23"/>
      <c r="L26" s="23"/>
      <c r="M26" s="24" t="s">
        <v>80</v>
      </c>
      <c r="N26" s="24"/>
      <c r="O26" s="24"/>
      <c r="P26" s="24"/>
      <c r="Q26" s="24"/>
      <c r="R26" s="24"/>
      <c r="S26" s="24"/>
      <c r="T26" s="24"/>
      <c r="U26" s="25">
        <v>420</v>
      </c>
      <c r="V26" s="25"/>
      <c r="W26" s="25">
        <f>U26*A26</f>
        <v>60060</v>
      </c>
      <c r="X26" s="25"/>
      <c r="Y26" s="25"/>
    </row>
    <row r="27" spans="1:29" ht="131.25" customHeight="1" x14ac:dyDescent="0.25">
      <c r="A27" s="20">
        <v>280</v>
      </c>
      <c r="B27" s="20"/>
      <c r="C27" s="21"/>
      <c r="D27" s="21"/>
      <c r="E27" s="22"/>
      <c r="F27" s="22"/>
      <c r="G27" s="22"/>
      <c r="H27" s="22"/>
      <c r="I27" s="23" t="s">
        <v>81</v>
      </c>
      <c r="J27" s="23"/>
      <c r="K27" s="23"/>
      <c r="L27" s="23"/>
      <c r="M27" s="24" t="s">
        <v>82</v>
      </c>
      <c r="N27" s="24"/>
      <c r="O27" s="24"/>
      <c r="P27" s="24"/>
      <c r="Q27" s="24"/>
      <c r="R27" s="24"/>
      <c r="S27" s="24"/>
      <c r="T27" s="24"/>
      <c r="U27" s="25">
        <v>370</v>
      </c>
      <c r="V27" s="25"/>
      <c r="W27" s="25">
        <f>U27*A27</f>
        <v>103600</v>
      </c>
      <c r="X27" s="25"/>
      <c r="Y27" s="25"/>
    </row>
    <row r="28" spans="1:29" ht="102" customHeight="1" x14ac:dyDescent="0.25">
      <c r="A28" s="20"/>
      <c r="B28" s="20"/>
      <c r="C28" s="21"/>
      <c r="D28" s="21"/>
      <c r="E28" s="22"/>
      <c r="F28" s="22"/>
      <c r="G28" s="22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>
        <f>U28*A28</f>
        <v>0</v>
      </c>
      <c r="X28" s="25"/>
      <c r="Y28" s="25"/>
    </row>
    <row r="29" spans="1:29" ht="9.9499999999999993" customHeight="1" x14ac:dyDescent="0.25">
      <c r="A29" s="20"/>
      <c r="B29" s="20"/>
      <c r="C29" s="21"/>
      <c r="D29" s="21"/>
      <c r="E29" s="22"/>
      <c r="F29" s="22"/>
      <c r="G29" s="22"/>
      <c r="H29" s="22"/>
      <c r="I29" s="23"/>
      <c r="J29" s="23"/>
      <c r="K29" s="23"/>
      <c r="L29" s="23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</row>
    <row r="30" spans="1:29" ht="30" customHeight="1" x14ac:dyDescent="0.25">
      <c r="A30" s="112" t="s">
        <v>47</v>
      </c>
      <c r="B30" s="112"/>
      <c r="C30" s="112"/>
      <c r="D30" s="112"/>
      <c r="E30" s="112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35" t="s">
        <v>1</v>
      </c>
      <c r="U30" s="35"/>
      <c r="V30" s="35"/>
      <c r="W30" s="25">
        <f>SUM(W25:Y29)</f>
        <v>187980</v>
      </c>
      <c r="X30" s="25"/>
      <c r="Y30" s="25"/>
    </row>
    <row r="31" spans="1:29" ht="18" customHeight="1" x14ac:dyDescent="0.25">
      <c r="A31" s="35" t="s">
        <v>48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35" t="s">
        <v>49</v>
      </c>
      <c r="U31" s="35"/>
      <c r="V31" s="35"/>
      <c r="W31" s="25">
        <f>W30*0.16</f>
        <v>30076.799999999999</v>
      </c>
      <c r="X31" s="25"/>
      <c r="Y31" s="25"/>
    </row>
    <row r="32" spans="1:29" ht="18" customHeight="1" x14ac:dyDescent="0.2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35" t="s">
        <v>50</v>
      </c>
      <c r="U32" s="35"/>
      <c r="V32" s="35"/>
      <c r="W32" s="25">
        <f>W31+W30</f>
        <v>218056.8</v>
      </c>
      <c r="X32" s="25"/>
      <c r="Y32" s="25"/>
    </row>
    <row r="33" spans="1:25" ht="15" customHeight="1" x14ac:dyDescent="0.2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63" t="s">
        <v>51</v>
      </c>
      <c r="U33" s="63"/>
      <c r="V33" s="63"/>
      <c r="W33" s="63"/>
      <c r="X33" s="63"/>
      <c r="Y33" s="63"/>
    </row>
    <row r="34" spans="1:25" ht="9.75" customHeight="1" x14ac:dyDescent="0.2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4"/>
      <c r="U34" s="91"/>
      <c r="V34" s="91"/>
      <c r="W34" s="91"/>
      <c r="X34" s="91"/>
      <c r="Y34" s="92"/>
    </row>
    <row r="35" spans="1:25" ht="6" customHeight="1" x14ac:dyDescent="0.2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5"/>
      <c r="U35" s="106"/>
      <c r="V35" s="106"/>
      <c r="W35" s="106"/>
      <c r="X35" s="106"/>
      <c r="Y35" s="107"/>
    </row>
    <row r="36" spans="1:25" ht="14.25" customHeight="1" x14ac:dyDescent="0.2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5"/>
      <c r="U36" s="106"/>
      <c r="V36" s="106"/>
      <c r="W36" s="106"/>
      <c r="X36" s="106"/>
      <c r="Y36" s="107"/>
    </row>
    <row r="37" spans="1:25" ht="15" hidden="1" customHeight="1" x14ac:dyDescent="0.2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5"/>
      <c r="U37" s="106"/>
      <c r="V37" s="106"/>
      <c r="W37" s="106"/>
      <c r="X37" s="106"/>
      <c r="Y37" s="107"/>
    </row>
    <row r="38" spans="1:25" ht="6.75" customHeight="1" x14ac:dyDescent="0.2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8"/>
      <c r="U38" s="93"/>
      <c r="V38" s="93"/>
      <c r="W38" s="93"/>
      <c r="X38" s="93"/>
      <c r="Y38" s="94"/>
    </row>
    <row r="39" spans="1:25" ht="15" hidden="1" customHeight="1" x14ac:dyDescent="0.2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9" t="s">
        <v>52</v>
      </c>
      <c r="U39" s="110"/>
      <c r="V39" s="110"/>
      <c r="W39" s="110"/>
      <c r="X39" s="110"/>
      <c r="Y39" s="111"/>
    </row>
    <row r="40" spans="1:25" ht="15" customHeight="1" x14ac:dyDescent="0.25">
      <c r="A40" s="85" t="s">
        <v>53</v>
      </c>
      <c r="B40" s="86"/>
      <c r="C40" s="86"/>
      <c r="D40" s="97" t="s">
        <v>54</v>
      </c>
      <c r="E40" s="97"/>
      <c r="F40" s="98"/>
      <c r="G40" s="83"/>
      <c r="H40" s="84"/>
      <c r="I40" s="99" t="s">
        <v>55</v>
      </c>
      <c r="J40" s="97"/>
      <c r="K40" s="97"/>
      <c r="L40" s="98"/>
      <c r="M40" s="100"/>
      <c r="N40" s="101"/>
      <c r="O40" s="99" t="s">
        <v>56</v>
      </c>
      <c r="P40" s="97"/>
      <c r="Q40" s="98"/>
      <c r="R40" s="83" t="s">
        <v>37</v>
      </c>
      <c r="S40" s="84"/>
      <c r="T40" s="45" t="s">
        <v>57</v>
      </c>
      <c r="U40" s="63"/>
      <c r="V40" s="63"/>
      <c r="W40" s="63"/>
      <c r="X40" s="63"/>
      <c r="Y40" s="63"/>
    </row>
    <row r="41" spans="1:25" ht="15" customHeight="1" x14ac:dyDescent="0.25">
      <c r="A41" s="85" t="s">
        <v>58</v>
      </c>
      <c r="B41" s="86"/>
      <c r="C41" s="86"/>
      <c r="D41" s="86"/>
      <c r="E41" s="86"/>
      <c r="F41" s="86"/>
      <c r="G41" s="86"/>
      <c r="H41" s="87" t="s">
        <v>59</v>
      </c>
      <c r="I41" s="88"/>
      <c r="J41" s="7"/>
      <c r="K41" s="89"/>
      <c r="L41" s="90"/>
      <c r="M41" s="90"/>
      <c r="N41" s="90"/>
      <c r="O41" s="90"/>
      <c r="P41" s="90"/>
      <c r="Q41" s="86" t="s">
        <v>60</v>
      </c>
      <c r="R41" s="86"/>
      <c r="S41" s="7"/>
      <c r="T41" s="91"/>
      <c r="U41" s="91"/>
      <c r="V41" s="91"/>
      <c r="W41" s="91"/>
      <c r="X41" s="91"/>
      <c r="Y41" s="92"/>
    </row>
    <row r="42" spans="1:25" ht="15" customHeight="1" x14ac:dyDescent="0.25">
      <c r="A42" s="8" t="s">
        <v>61</v>
      </c>
      <c r="B42" s="9"/>
      <c r="D42" s="95" t="s">
        <v>62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6"/>
      <c r="T42" s="93"/>
      <c r="U42" s="93"/>
      <c r="V42" s="93"/>
      <c r="W42" s="93"/>
      <c r="X42" s="93"/>
      <c r="Y42" s="94"/>
    </row>
    <row r="43" spans="1:25" ht="15" customHeight="1" x14ac:dyDescent="0.25">
      <c r="A43" s="50" t="s">
        <v>63</v>
      </c>
      <c r="B43" s="50"/>
      <c r="C43" s="50"/>
      <c r="D43" s="50"/>
      <c r="E43" s="50"/>
      <c r="F43" s="50"/>
      <c r="G43" s="50"/>
      <c r="H43" s="50" t="s">
        <v>64</v>
      </c>
      <c r="I43" s="50"/>
      <c r="J43" s="50"/>
      <c r="K43" s="50"/>
      <c r="L43" s="50"/>
      <c r="M43" s="50" t="s">
        <v>65</v>
      </c>
      <c r="N43" s="50"/>
      <c r="O43" s="50"/>
      <c r="P43" s="50"/>
      <c r="Q43" s="50"/>
      <c r="R43" s="50"/>
      <c r="S43" s="50" t="s">
        <v>66</v>
      </c>
      <c r="T43" s="63"/>
      <c r="U43" s="63"/>
      <c r="V43" s="63"/>
      <c r="W43" s="63"/>
      <c r="X43" s="63"/>
      <c r="Y43" s="63"/>
    </row>
    <row r="44" spans="1:25" ht="21" customHeight="1" x14ac:dyDescent="0.25">
      <c r="A44" s="81"/>
      <c r="B44" s="81"/>
      <c r="C44" s="81"/>
      <c r="D44" s="81"/>
      <c r="E44" s="81"/>
      <c r="F44" s="81"/>
      <c r="G44" s="81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M43:R43"/>
    <mergeCell ref="S43:Y43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I26:L26"/>
    <mergeCell ref="M26:T26"/>
    <mergeCell ref="U26:V26"/>
    <mergeCell ref="W26:Y26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43:G43"/>
    <mergeCell ref="H43:L43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28:B28"/>
    <mergeCell ref="C28:D28"/>
    <mergeCell ref="E28:H28"/>
    <mergeCell ref="I28:L28"/>
    <mergeCell ref="M28:T28"/>
    <mergeCell ref="U28:V28"/>
    <mergeCell ref="W28:Y28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80" zoomScaleNormal="80" workbookViewId="0">
      <selection activeCell="B2" sqref="B2"/>
    </sheetView>
  </sheetViews>
  <sheetFormatPr baseColWidth="10" defaultRowHeight="11.25" x14ac:dyDescent="0.2"/>
  <cols>
    <col min="1" max="1" width="7.140625" style="13" bestFit="1" customWidth="1"/>
    <col min="2" max="2" width="123" style="19" customWidth="1"/>
    <col min="3" max="3" width="5.28515625" style="13" bestFit="1" customWidth="1"/>
    <col min="4" max="4" width="8.7109375" style="13" bestFit="1" customWidth="1"/>
    <col min="5" max="5" width="20.7109375" style="13" customWidth="1"/>
    <col min="6" max="16384" width="11.42578125" style="13"/>
  </cols>
  <sheetData>
    <row r="1" spans="1:5" ht="12" thickBot="1" x14ac:dyDescent="0.25">
      <c r="A1" s="12" t="s">
        <v>84</v>
      </c>
      <c r="B1" s="12" t="s">
        <v>85</v>
      </c>
      <c r="C1" s="12" t="s">
        <v>86</v>
      </c>
      <c r="D1" s="12" t="s">
        <v>0</v>
      </c>
      <c r="E1" s="12" t="s">
        <v>87</v>
      </c>
    </row>
    <row r="2" spans="1:5" ht="113.25" thickBot="1" x14ac:dyDescent="0.25">
      <c r="A2" s="14">
        <v>14</v>
      </c>
      <c r="B2" s="15" t="s">
        <v>89</v>
      </c>
      <c r="C2" s="16" t="s">
        <v>88</v>
      </c>
      <c r="D2" s="14">
        <v>58</v>
      </c>
      <c r="E2" s="17"/>
    </row>
    <row r="3" spans="1:5" ht="225.75" thickBot="1" x14ac:dyDescent="0.25">
      <c r="A3" s="14">
        <v>20</v>
      </c>
      <c r="B3" s="18" t="s">
        <v>90</v>
      </c>
      <c r="C3" s="16" t="s">
        <v>88</v>
      </c>
      <c r="D3" s="14">
        <v>109</v>
      </c>
      <c r="E3" s="17"/>
    </row>
    <row r="4" spans="1:5" ht="203.25" thickBot="1" x14ac:dyDescent="0.25">
      <c r="A4" s="14">
        <v>23</v>
      </c>
      <c r="B4" s="15" t="s">
        <v>91</v>
      </c>
      <c r="C4" s="16" t="s">
        <v>88</v>
      </c>
      <c r="D4" s="14">
        <v>280</v>
      </c>
      <c r="E4" s="17"/>
    </row>
  </sheetData>
  <pageMargins left="0.39370078740157483" right="0.39370078740157483" top="0.39370078740157483" bottom="0.3937007874015748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2022-06-17T01:53:01Z</cp:lastPrinted>
  <dcterms:created xsi:type="dcterms:W3CDTF">2019-11-09T02:47:23Z</dcterms:created>
  <dcterms:modified xsi:type="dcterms:W3CDTF">2022-11-28T22:26:52Z</dcterms:modified>
</cp:coreProperties>
</file>