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Pedido" sheetId="22" r:id="rId1"/>
    <sheet name="Tecnica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Pedido!$1:$24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2" l="1"/>
  <c r="W25" i="22"/>
  <c r="W31" i="22" l="1"/>
  <c r="W32" i="22" s="1"/>
  <c r="W33" i="22" s="1"/>
</calcChain>
</file>

<file path=xl/sharedStrings.xml><?xml version="1.0" encoding="utf-8"?>
<sst xmlns="http://schemas.openxmlformats.org/spreadsheetml/2006/main" count="96" uniqueCount="87">
  <si>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</si>
  <si>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</si>
  <si>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</si>
  <si>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</si>
  <si>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</si>
  <si>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</si>
  <si>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</si>
  <si>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</si>
  <si>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</si>
  <si>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</si>
  <si>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</si>
  <si>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</si>
  <si>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</si>
  <si>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</si>
  <si>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</si>
  <si>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</si>
  <si>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</si>
  <si>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</si>
  <si>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</si>
  <si>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</si>
  <si>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</si>
  <si>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</si>
  <si>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</si>
  <si>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</si>
  <si>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</si>
  <si>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</si>
  <si>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</si>
  <si>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</si>
  <si>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</si>
  <si>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</si>
  <si>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</si>
  <si>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</si>
  <si>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</si>
  <si>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</si>
  <si>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</si>
  <si>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</si>
  <si>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</si>
  <si>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</si>
  <si>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</si>
  <si>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</si>
  <si>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</si>
  <si>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</si>
  <si>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</si>
  <si>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</si>
  <si>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</si>
  <si>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</si>
  <si>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</si>
  <si>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</si>
  <si>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</si>
  <si>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</si>
  <si>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</si>
  <si>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</si>
  <si>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</si>
  <si>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</si>
  <si>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</si>
  <si>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</si>
  <si>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</si>
  <si>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</si>
  <si>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</si>
  <si>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</si>
  <si>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</si>
  <si>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</si>
  <si>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</si>
  <si>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</si>
  <si>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</si>
  <si>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</si>
  <si>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</si>
  <si>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</si>
  <si>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</si>
  <si>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</si>
  <si>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</si>
  <si>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</si>
  <si>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</si>
  <si>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</si>
  <si>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</si>
  <si>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</si>
  <si>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PEDIDO</t>
  </si>
  <si>
    <t>GDL-366</t>
  </si>
  <si>
    <t>120 x 60 x75cm alto</t>
  </si>
  <si>
    <t>Partida</t>
  </si>
  <si>
    <t>Costo Delgado&amp;Cia</t>
  </si>
  <si>
    <r>
      <rPr>
        <b/>
        <sz val="11"/>
        <rFont val="Calibri"/>
        <family val="2"/>
        <scheme val="minor"/>
      </rPr>
      <t>Silla para aula de medios.  Concha</t>
    </r>
    <r>
      <rPr>
        <sz val="11"/>
        <rFont val="Calibri"/>
        <family val="2"/>
        <scheme val="minor"/>
      </rPr>
      <t xml:space="preserve"> de polipropileno de uso rudo, reforzada a través de múltiples nervaduras, transversales y longitudinales, colocados estratégicamente en los puntos sometidos a mayor esfuerzo. Cuenta con transferencia térmica en el respaldo por efecto de su ventana en forma triangular debidamente concebida. Fijación de la concha a la estructura a través del asiento a la base por medio de 4, remaches tipo "Pop". Patas frontales y posteriores, formada por dos piezas, dobladas en forma de "U" invertida en tubular de 1” Cal. 18. </t>
    </r>
    <r>
      <rPr>
        <b/>
        <sz val="11"/>
        <rFont val="Calibri"/>
        <family val="2"/>
        <scheme val="minor"/>
      </rPr>
      <t>Estructura</t>
    </r>
    <r>
      <rPr>
        <sz val="11"/>
        <rFont val="Calibri"/>
        <family val="2"/>
        <scheme val="minor"/>
      </rPr>
      <t xml:space="preserve"> tubular de 1" Cal.18 con aberturas entre las dos patas delanteras de 48cm. Abertura entre las dos patas traseras de 48cm. </t>
    </r>
    <r>
      <rPr>
        <b/>
        <sz val="11"/>
        <rFont val="Calibri"/>
        <family val="2"/>
        <scheme val="minor"/>
      </rPr>
      <t>Pintura</t>
    </r>
    <r>
      <rPr>
        <sz val="11"/>
        <rFont val="Calibri"/>
        <family val="2"/>
        <scheme val="minor"/>
      </rPr>
      <t xml:space="preserve"> epoxica de horneo a 200°C color negro semi brillante. </t>
    </r>
    <r>
      <rPr>
        <b/>
        <sz val="11"/>
        <rFont val="Calibri"/>
        <family val="2"/>
        <scheme val="minor"/>
      </rPr>
      <t>Uniones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Metálicas</t>
    </r>
    <r>
      <rPr>
        <sz val="11"/>
        <rFont val="Calibri"/>
        <family val="2"/>
        <scheme val="minor"/>
      </rPr>
      <t xml:space="preserve"> mediante soldadura sistema MIG (metal inert gas) de micro alambre que no deja escoria. Estructura y partes metálicas, se decaparán para dejarlas libres de polvo e impurezas y aplicarles pintura electrostática epoxica micro pulverizada en color negro semibrillante y horneada a 200°C. Medidas de la concha son 78cm largo x 43cm asiento x 39cm respaldo. Concha color Azul Pantone 293U. Concha Inyectada en polipropileno de alto impacto.  </t>
    </r>
    <r>
      <rPr>
        <b/>
        <sz val="11"/>
        <rFont val="Calibri"/>
        <family val="2"/>
        <scheme val="minor"/>
      </rPr>
      <t>Garantía:</t>
    </r>
    <r>
      <rPr>
        <sz val="11"/>
        <rFont val="Calibri"/>
        <family val="2"/>
        <scheme val="minor"/>
      </rPr>
      <t xml:space="preserve"> de un año contra defectos de Fabricación y/o vicios ocultos.  </t>
    </r>
    <r>
      <rPr>
        <b/>
        <sz val="11"/>
        <rFont val="Calibri"/>
        <family val="2"/>
        <scheme val="minor"/>
      </rPr>
      <t>Marca:</t>
    </r>
    <r>
      <rPr>
        <sz val="11"/>
        <rFont val="Calibri"/>
        <family val="2"/>
        <scheme val="minor"/>
      </rPr>
      <t xml:space="preserve"> Pizarrones Guadalajara. </t>
    </r>
    <r>
      <rPr>
        <b/>
        <sz val="11"/>
        <rFont val="Calibri"/>
        <family val="2"/>
        <scheme val="minor"/>
      </rPr>
      <t>Modelo:</t>
    </r>
    <r>
      <rPr>
        <sz val="11"/>
        <rFont val="Calibri"/>
        <family val="2"/>
        <scheme val="minor"/>
      </rPr>
      <t xml:space="preserve"> Silla Concha.  </t>
    </r>
    <r>
      <rPr>
        <b/>
        <sz val="11"/>
        <rFont val="Calibri"/>
        <family val="2"/>
        <scheme val="minor"/>
      </rPr>
      <t>Fabricado</t>
    </r>
    <r>
      <rPr>
        <sz val="11"/>
        <rFont val="Calibri"/>
        <family val="2"/>
        <scheme val="minor"/>
      </rPr>
      <t xml:space="preserve"> bajos normas de Calidad </t>
    </r>
    <r>
      <rPr>
        <b/>
        <sz val="11"/>
        <rFont val="Calibri"/>
        <family val="2"/>
        <scheme val="minor"/>
      </rPr>
      <t>ISO 9001:2015.</t>
    </r>
  </si>
  <si>
    <t>Pza.</t>
  </si>
  <si>
    <t>LIC216 PLI357 - PLI356 - PLI358 MARICARMEN LICITACIONES</t>
  </si>
  <si>
    <r>
      <t xml:space="preserve">Silla de concha para maestro.Estructura tublar 1" Ca.18. Pintura epoxica color negro. Concha color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 xml:space="preserve"> Pantne 280C</t>
    </r>
  </si>
  <si>
    <r>
      <t xml:space="preserve">Mesa Binaria . Estructura : Patar cuadrado 1 1/4" Cal.18. Marco cubierta 2"x1" Cal.20. Pintura epoxica color negro. Cubierta polipropileno </t>
    </r>
    <r>
      <rPr>
        <sz val="10"/>
        <color rgb="FFFF0000"/>
        <rFont val="Arial"/>
        <family val="2"/>
      </rPr>
      <t>120 x60</t>
    </r>
    <r>
      <rPr>
        <sz val="10"/>
        <color theme="1"/>
        <rFont val="Arial"/>
        <family val="2"/>
      </rPr>
      <t xml:space="preserve">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 xml:space="preserve"> Pantone 280C. Regaton polipropileno</t>
    </r>
  </si>
  <si>
    <r>
      <rPr>
        <b/>
        <sz val="11"/>
        <color theme="1"/>
        <rFont val="Calibri"/>
        <family val="2"/>
        <scheme val="minor"/>
      </rPr>
      <t>Mesa para aula de medios:</t>
    </r>
    <r>
      <rPr>
        <sz val="11"/>
        <color theme="1"/>
        <rFont val="Calibri"/>
        <family val="2"/>
        <scheme val="minor"/>
      </rPr>
      <t xml:space="preserve"> Medidas Generales 1220 x 610 x 750  mm de altura total. Estructura: La patas fabricadas en con perfil de acero de 1 1/4” x  1 1/4” Cal. 18. </t>
    </r>
    <r>
      <rPr>
        <b/>
        <sz val="11"/>
        <color theme="1"/>
        <rFont val="Calibri"/>
        <family val="2"/>
        <scheme val="minor"/>
      </rPr>
      <t>Marco</t>
    </r>
    <r>
      <rPr>
        <sz val="11"/>
        <color theme="1"/>
        <rFont val="Calibri"/>
        <family val="2"/>
        <scheme val="minor"/>
      </rPr>
      <t xml:space="preserve"> perimetral de dos largueros y dos laterales de 2” X 1” cal. 18 cantos curvos. Uniones : metálicas mediante soldadura de micro alambre M.I.G. (gas metal arc welding) sin escoria y filos cortants. </t>
    </r>
    <r>
      <rPr>
        <b/>
        <sz val="11"/>
        <color theme="1"/>
        <rFont val="Calibri"/>
        <family val="2"/>
        <scheme val="minor"/>
      </rPr>
      <t>Pintura:</t>
    </r>
    <r>
      <rPr>
        <sz val="11"/>
        <color theme="1"/>
        <rFont val="Calibri"/>
        <family val="2"/>
        <scheme val="minor"/>
      </rPr>
      <t xml:space="preserve"> epóxica electrostática, horneada a 200° C color negro semibrillante, previo tratamiento de desengrasado y fosfatado. </t>
    </r>
    <r>
      <rPr>
        <b/>
        <sz val="11"/>
        <color theme="1"/>
        <rFont val="Calibri"/>
        <family val="2"/>
        <scheme val="minor"/>
      </rPr>
      <t>Cubierta</t>
    </r>
    <r>
      <rPr>
        <sz val="11"/>
        <color theme="1"/>
        <rFont val="Calibri"/>
        <family val="2"/>
        <scheme val="minor"/>
      </rPr>
      <t xml:space="preserve">  de polipropileno color </t>
    </r>
    <r>
      <rPr>
        <b/>
        <sz val="11"/>
        <color rgb="FFFF0000"/>
        <rFont val="Calibri"/>
        <family val="2"/>
        <scheme val="minor"/>
      </rPr>
      <t>azul</t>
    </r>
    <r>
      <rPr>
        <sz val="11"/>
        <color theme="1"/>
        <rFont val="Calibri"/>
        <family val="2"/>
        <scheme val="minor"/>
      </rPr>
      <t xml:space="preserve"> de alta densidad con aditivo antiestáticoz y resistencia al impacto  IZOD ASM D256 (Non Brake) e indice de fluidez de 6gr/10 min de acuerdo a la prueba D-1238, con medidas de 1220x 610 y 32 mm de peralte, espesor de pared de 4 mm, reforzada con múltiples nervaduras transversales y longitudinales del mismo material de 2.5 mm de espesor,  colocadas en lugares de mayor esfuerzo, con varios tetones de fijación a la estructura, cara expuesta lisa con texturizado fino para evitar reflejos y brillos al usuario.  </t>
    </r>
    <r>
      <rPr>
        <b/>
        <sz val="11"/>
        <color theme="1"/>
        <rFont val="Calibri"/>
        <family val="2"/>
        <scheme val="minor"/>
      </rPr>
      <t>Ensamblado:</t>
    </r>
    <r>
      <rPr>
        <sz val="11"/>
        <color theme="1"/>
        <rFont val="Calibri"/>
        <family val="2"/>
        <scheme val="minor"/>
      </rPr>
      <t xml:space="preserve"> por medio de 12 pijas galvanizadas, la mesa se entregará totalmente armada y será en diversos colores. </t>
    </r>
    <r>
      <rPr>
        <b/>
        <sz val="11"/>
        <color theme="1"/>
        <rFont val="Calibri"/>
        <family val="2"/>
        <scheme val="minor"/>
      </rPr>
      <t>Regatones</t>
    </r>
    <r>
      <rPr>
        <sz val="11"/>
        <color theme="1"/>
        <rFont val="Calibri"/>
        <family val="2"/>
        <scheme val="minor"/>
      </rPr>
      <t xml:space="preserve"> de plástico rígido (polipropileno de alto impacto) color negro. </t>
    </r>
    <r>
      <rPr>
        <b/>
        <sz val="11"/>
        <color theme="1"/>
        <rFont val="Calibri"/>
        <family val="2"/>
        <scheme val="minor"/>
      </rPr>
      <t>Empaque:</t>
    </r>
    <r>
      <rPr>
        <sz val="11"/>
        <color theme="1"/>
        <rFont val="Calibri"/>
        <family val="2"/>
        <scheme val="minor"/>
      </rPr>
      <t xml:space="preserve"> La mesa se entregará armada, con cartón, cinta adhesiva y emplayado con pelicula plastica para evitar daños por rozaduras. </t>
    </r>
    <r>
      <rPr>
        <b/>
        <sz val="11"/>
        <color theme="1"/>
        <rFont val="Calibri"/>
        <family val="2"/>
        <scheme val="minor"/>
      </rPr>
      <t>Garantía:</t>
    </r>
    <r>
      <rPr>
        <sz val="11"/>
        <color theme="1"/>
        <rFont val="Calibri"/>
        <family val="2"/>
        <scheme val="minor"/>
      </rPr>
      <t xml:space="preserve"> 2 años contra defectos de fabricación en condiciones normales. </t>
    </r>
    <r>
      <rPr>
        <b/>
        <sz val="11"/>
        <color theme="1"/>
        <rFont val="Calibri"/>
        <family val="2"/>
        <scheme val="minor"/>
      </rPr>
      <t>Marca:</t>
    </r>
    <r>
      <rPr>
        <sz val="11"/>
        <color theme="1"/>
        <rFont val="Calibri"/>
        <family val="2"/>
        <scheme val="minor"/>
      </rPr>
      <t xml:space="preserve"> Pizarrones Guadalajara. </t>
    </r>
    <r>
      <rPr>
        <b/>
        <sz val="11"/>
        <color theme="1"/>
        <rFont val="Calibri"/>
        <family val="2"/>
        <scheme val="minor"/>
      </rPr>
      <t>Modelo:</t>
    </r>
    <r>
      <rPr>
        <sz val="11"/>
        <color theme="1"/>
        <rFont val="Calibri"/>
        <family val="2"/>
        <scheme val="minor"/>
      </rPr>
      <t xml:space="preserve"> Mesa Trapezoidal Infantil. </t>
    </r>
    <r>
      <rPr>
        <b/>
        <sz val="11"/>
        <color theme="1"/>
        <rFont val="Calibri"/>
        <family val="2"/>
        <scheme val="minor"/>
      </rPr>
      <t>Fabricado</t>
    </r>
    <r>
      <rPr>
        <sz val="11"/>
        <color theme="1"/>
        <rFont val="Calibri"/>
        <family val="2"/>
        <scheme val="minor"/>
      </rPr>
      <t xml:space="preserve"> bajo normas de Calidad </t>
    </r>
    <r>
      <rPr>
        <b/>
        <sz val="11"/>
        <color theme="1"/>
        <rFont val="Calibri"/>
        <family val="2"/>
        <scheme val="minor"/>
      </rPr>
      <t>ISO 9001:2015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</si>
</sst>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43" fontId="18" fillId="4" borderId="17" xfId="4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left" vertical="top" wrapText="1"/>
    </xf>
    <xf numFmtId="43" fontId="19" fillId="0" borderId="17" xfId="4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top" wrapText="1"/>
    </xf>
    <xf numFmtId="43" fontId="1" fillId="0" borderId="17" xfId="4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5">
    <cellStyle name="Hipervínculo" xfId="1" builtinId="8"/>
    <cellStyle name="Millares" xfId="4" builtinId="3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24</xdr:row>
      <xdr:rowOff>180975</xdr:rowOff>
    </xdr:from>
    <xdr:to>
      <xdr:col>7</xdr:col>
      <xdr:colOff>238125</xdr:colOff>
      <xdr:row>24</xdr:row>
      <xdr:rowOff>1057275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4495800"/>
          <a:ext cx="923925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25</xdr:row>
      <xdr:rowOff>19050</xdr:rowOff>
    </xdr:from>
    <xdr:to>
      <xdr:col>7</xdr:col>
      <xdr:colOff>219075</xdr:colOff>
      <xdr:row>25</xdr:row>
      <xdr:rowOff>942975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900" y="5524500"/>
          <a:ext cx="923925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119063</xdr:colOff>
      <xdr:row>1</xdr:row>
      <xdr:rowOff>1197770</xdr:rowOff>
    </xdr:from>
    <xdr:to>
      <xdr:col>5</xdr:col>
      <xdr:colOff>1250157</xdr:colOff>
      <xdr:row>1</xdr:row>
      <xdr:rowOff>2786063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0438" y="1781176"/>
          <a:ext cx="1131094" cy="1588293"/>
        </a:xfrm>
        <a:prstGeom prst="rect">
          <a:avLst/>
        </a:prstGeom>
      </xdr:spPr>
    </xdr:pic>
    <xdr:clientData/>
  </xdr:twoCellAnchor>
  <xdr:twoCellAnchor editAs="oneCell">
    <xdr:from>
      <xdr:col>5</xdr:col>
      <xdr:colOff>321469</xdr:colOff>
      <xdr:row>2</xdr:row>
      <xdr:rowOff>1500188</xdr:rowOff>
    </xdr:from>
    <xdr:to>
      <xdr:col>5</xdr:col>
      <xdr:colOff>1245394</xdr:colOff>
      <xdr:row>2</xdr:row>
      <xdr:rowOff>2376488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844" y="6286501"/>
          <a:ext cx="923925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M26" sqref="M26:T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9"/>
      <c r="B1" s="59"/>
      <c r="C1" s="59"/>
      <c r="D1" s="59"/>
      <c r="E1" s="59"/>
      <c r="F1" s="59"/>
      <c r="G1" s="116" t="s">
        <v>4</v>
      </c>
      <c r="H1" s="26"/>
      <c r="I1" s="96" t="s">
        <v>76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70" t="s">
        <v>5</v>
      </c>
      <c r="U1" s="70"/>
      <c r="V1" s="96" t="s">
        <v>77</v>
      </c>
      <c r="W1" s="96"/>
      <c r="X1" s="96"/>
      <c r="Y1" s="96"/>
    </row>
    <row r="2" spans="1:25" ht="35.25" customHeight="1" x14ac:dyDescent="0.25">
      <c r="A2" s="59"/>
      <c r="B2" s="59"/>
      <c r="C2" s="59"/>
      <c r="D2" s="59"/>
      <c r="E2" s="59"/>
      <c r="F2" s="59"/>
      <c r="G2" s="116" t="s">
        <v>6</v>
      </c>
      <c r="H2" s="117"/>
      <c r="I2" s="117"/>
      <c r="J2" s="117"/>
      <c r="K2" s="26"/>
      <c r="L2" s="59" t="s">
        <v>7</v>
      </c>
      <c r="M2" s="59"/>
      <c r="N2" s="59"/>
      <c r="O2" s="59"/>
      <c r="P2" s="59"/>
      <c r="Q2" s="59"/>
      <c r="R2" s="59"/>
      <c r="S2" s="59"/>
      <c r="T2" s="70"/>
      <c r="U2" s="70"/>
      <c r="V2" s="96"/>
      <c r="W2" s="96"/>
      <c r="X2" s="96"/>
      <c r="Y2" s="96"/>
    </row>
    <row r="3" spans="1:25" ht="3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1:25" ht="15" customHeight="1" x14ac:dyDescent="0.25">
      <c r="A4" s="98" t="s">
        <v>8</v>
      </c>
      <c r="B4" s="99"/>
      <c r="C4" s="99"/>
      <c r="D4" s="99"/>
      <c r="E4" s="99"/>
      <c r="F4" s="100"/>
      <c r="G4" s="101" t="s">
        <v>9</v>
      </c>
      <c r="H4" s="102"/>
      <c r="I4" s="102"/>
      <c r="J4" s="102"/>
      <c r="K4" s="101" t="s">
        <v>10</v>
      </c>
      <c r="L4" s="102"/>
      <c r="M4" s="102"/>
      <c r="N4" s="102"/>
      <c r="O4" s="103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04">
        <v>44925</v>
      </c>
      <c r="B5" s="105"/>
      <c r="C5" s="105"/>
      <c r="D5" s="105"/>
      <c r="E5" s="105"/>
      <c r="F5" s="106"/>
      <c r="G5" s="107"/>
      <c r="H5" s="108"/>
      <c r="I5" s="108"/>
      <c r="J5" s="109"/>
      <c r="K5" s="110" t="s">
        <v>77</v>
      </c>
      <c r="L5" s="111"/>
      <c r="M5" s="111"/>
      <c r="N5" s="111"/>
      <c r="O5" s="112"/>
      <c r="P5" s="113"/>
      <c r="Q5" s="114"/>
      <c r="R5" s="114"/>
      <c r="S5" s="114"/>
      <c r="T5" s="114"/>
      <c r="U5" s="114"/>
      <c r="V5" s="114"/>
      <c r="W5" s="114"/>
      <c r="X5" s="114"/>
      <c r="Y5" s="115"/>
    </row>
    <row r="6" spans="1:25" ht="15.75" customHeight="1" x14ac:dyDescent="0.25">
      <c r="A6" s="20" t="s">
        <v>73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customHeight="1" x14ac:dyDescent="0.25">
      <c r="A7" s="45" t="s">
        <v>12</v>
      </c>
      <c r="B7" s="45"/>
      <c r="C7" s="97" t="s">
        <v>72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spans="1:25" ht="12.75" x14ac:dyDescent="0.25">
      <c r="A8" s="45" t="s">
        <v>13</v>
      </c>
      <c r="B8" s="45"/>
      <c r="C8" s="94" t="s">
        <v>66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5" t="s">
        <v>14</v>
      </c>
      <c r="P8" s="59">
        <v>97000</v>
      </c>
      <c r="Q8" s="59"/>
      <c r="R8" s="59"/>
      <c r="S8" s="45" t="s">
        <v>15</v>
      </c>
      <c r="T8" s="45"/>
      <c r="U8" s="45"/>
      <c r="V8" s="94" t="s">
        <v>16</v>
      </c>
      <c r="W8" s="94"/>
      <c r="X8" s="94"/>
      <c r="Y8" s="94"/>
    </row>
    <row r="9" spans="1:25" ht="12.75" x14ac:dyDescent="0.25">
      <c r="A9" s="79" t="s">
        <v>17</v>
      </c>
      <c r="B9" s="79"/>
      <c r="C9" s="94" t="s">
        <v>67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5" t="s">
        <v>18</v>
      </c>
      <c r="T9" s="95"/>
      <c r="U9" s="95"/>
      <c r="V9" s="94" t="s">
        <v>19</v>
      </c>
      <c r="W9" s="94"/>
      <c r="X9" s="94"/>
      <c r="Y9" s="94"/>
    </row>
    <row r="10" spans="1:25" ht="12.75" x14ac:dyDescent="0.25">
      <c r="A10" s="45" t="s">
        <v>20</v>
      </c>
      <c r="B10" s="45"/>
      <c r="C10" s="94" t="s">
        <v>68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45" t="s">
        <v>21</v>
      </c>
      <c r="T10" s="45"/>
      <c r="U10" s="45"/>
      <c r="V10" s="96" t="s">
        <v>71</v>
      </c>
      <c r="W10" s="96"/>
      <c r="X10" s="96"/>
      <c r="Y10" s="96"/>
    </row>
    <row r="11" spans="1:25" ht="12.75" customHeight="1" x14ac:dyDescent="0.25">
      <c r="A11" s="45" t="s">
        <v>22</v>
      </c>
      <c r="B11" s="45"/>
      <c r="C11" s="94" t="s">
        <v>69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87" t="s">
        <v>23</v>
      </c>
      <c r="T11" s="87"/>
      <c r="U11" s="87"/>
      <c r="V11" s="94" t="s">
        <v>24</v>
      </c>
      <c r="W11" s="94"/>
      <c r="X11" s="94"/>
      <c r="Y11" s="94"/>
    </row>
    <row r="12" spans="1:25" ht="12.75" customHeight="1" x14ac:dyDescent="0.25">
      <c r="A12" s="45" t="s">
        <v>25</v>
      </c>
      <c r="B12" s="45"/>
      <c r="C12" s="94" t="s">
        <v>70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87" t="s">
        <v>26</v>
      </c>
      <c r="T12" s="87"/>
      <c r="U12" s="87"/>
      <c r="V12" s="94" t="s">
        <v>27</v>
      </c>
      <c r="W12" s="94"/>
      <c r="X12" s="94"/>
      <c r="Y12" s="94"/>
    </row>
    <row r="13" spans="1:25" ht="15" x14ac:dyDescent="0.25">
      <c r="A13" s="45" t="s">
        <v>28</v>
      </c>
      <c r="B13" s="45"/>
      <c r="C13" s="89" t="s">
        <v>74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92"/>
      <c r="U13" s="93"/>
      <c r="V13" s="94"/>
      <c r="W13" s="94"/>
      <c r="X13" s="94"/>
      <c r="Y13" s="94"/>
    </row>
    <row r="14" spans="1:25" ht="12.75" x14ac:dyDescent="0.25">
      <c r="A14" s="21" t="s">
        <v>29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30</v>
      </c>
      <c r="V14" s="21"/>
      <c r="W14" s="21"/>
      <c r="X14" s="21"/>
      <c r="Y14" s="21"/>
    </row>
    <row r="15" spans="1:25" ht="12.75" x14ac:dyDescent="0.25">
      <c r="A15" s="79" t="s">
        <v>17</v>
      </c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21" t="s">
        <v>31</v>
      </c>
      <c r="V15" s="21"/>
      <c r="W15" s="21"/>
      <c r="X15" s="21"/>
      <c r="Y15" s="21"/>
    </row>
    <row r="16" spans="1:25" ht="15.75" x14ac:dyDescent="0.25">
      <c r="A16" s="79"/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71"/>
      <c r="V16" s="71"/>
      <c r="W16" s="71"/>
      <c r="X16" s="71"/>
      <c r="Y16" s="71"/>
    </row>
    <row r="17" spans="1:29" ht="12.75" x14ac:dyDescent="0.25">
      <c r="A17" s="45" t="s">
        <v>20</v>
      </c>
      <c r="B17" s="45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U17" s="74" t="s">
        <v>32</v>
      </c>
      <c r="V17" s="74"/>
      <c r="W17" s="74"/>
      <c r="X17" s="74"/>
      <c r="Y17" s="74"/>
    </row>
    <row r="18" spans="1:29" ht="13.5" customHeight="1" x14ac:dyDescent="0.25">
      <c r="A18" s="45"/>
      <c r="B18" s="45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3"/>
      <c r="U18" s="71"/>
      <c r="V18" s="71"/>
      <c r="W18" s="71"/>
      <c r="X18" s="71"/>
      <c r="Y18" s="71"/>
    </row>
    <row r="19" spans="1:29" ht="12.75" x14ac:dyDescent="0.25">
      <c r="A19" s="87" t="s">
        <v>33</v>
      </c>
      <c r="B19" s="87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  <c r="U19" s="88" t="s">
        <v>34</v>
      </c>
      <c r="V19" s="88"/>
      <c r="W19" s="88"/>
      <c r="X19" s="88"/>
      <c r="Y19" s="88"/>
    </row>
    <row r="20" spans="1:29" ht="15.75" x14ac:dyDescent="0.25">
      <c r="A20" s="87"/>
      <c r="B20" s="87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  <c r="U20" s="71" t="s">
        <v>35</v>
      </c>
      <c r="V20" s="71"/>
      <c r="W20" s="71"/>
      <c r="X20" s="71"/>
      <c r="Y20" s="71"/>
      <c r="AA20" s="6"/>
      <c r="AB20" s="6"/>
      <c r="AC20" s="6"/>
    </row>
    <row r="21" spans="1:29" ht="12" customHeight="1" x14ac:dyDescent="0.25">
      <c r="A21" s="21" t="s">
        <v>36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72" t="s">
        <v>37</v>
      </c>
      <c r="M21" s="72"/>
      <c r="N21" s="72"/>
      <c r="O21" s="72"/>
      <c r="P21" s="73" t="s">
        <v>38</v>
      </c>
      <c r="Q21" s="73"/>
      <c r="R21" s="73"/>
      <c r="S21" s="73"/>
      <c r="T21" s="73"/>
      <c r="U21" s="74" t="s">
        <v>39</v>
      </c>
      <c r="V21" s="74"/>
      <c r="W21" s="74"/>
      <c r="X21" s="74"/>
      <c r="Y21" s="74"/>
      <c r="AA21" s="6"/>
      <c r="AB21" s="6"/>
      <c r="AC21" s="6"/>
    </row>
    <row r="22" spans="1:29" ht="15.75" x14ac:dyDescent="0.25">
      <c r="A22" s="75" t="s">
        <v>75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6">
        <v>44581</v>
      </c>
      <c r="M22" s="76"/>
      <c r="N22" s="76"/>
      <c r="O22" s="76"/>
      <c r="P22" s="77" t="s">
        <v>65</v>
      </c>
      <c r="Q22" s="77"/>
      <c r="R22" s="77"/>
      <c r="S22" s="77"/>
      <c r="T22" s="77"/>
      <c r="U22" s="78"/>
      <c r="V22" s="78"/>
      <c r="W22" s="78"/>
      <c r="X22" s="78"/>
      <c r="Y22" s="78"/>
      <c r="AA22" s="6"/>
      <c r="AB22" s="6"/>
      <c r="AC22" s="6"/>
    </row>
    <row r="23" spans="1:29" ht="5.25" customHeight="1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spans="1:29" ht="15.75" customHeight="1" x14ac:dyDescent="0.25">
      <c r="A24" s="70" t="s">
        <v>0</v>
      </c>
      <c r="B24" s="70"/>
      <c r="C24" s="70" t="s">
        <v>40</v>
      </c>
      <c r="D24" s="70"/>
      <c r="E24" s="70" t="s">
        <v>41</v>
      </c>
      <c r="F24" s="70"/>
      <c r="G24" s="70"/>
      <c r="H24" s="70"/>
      <c r="I24" s="70" t="s">
        <v>42</v>
      </c>
      <c r="J24" s="70"/>
      <c r="K24" s="70"/>
      <c r="L24" s="70"/>
      <c r="M24" s="70" t="s">
        <v>2</v>
      </c>
      <c r="N24" s="70"/>
      <c r="O24" s="70"/>
      <c r="P24" s="70"/>
      <c r="Q24" s="70"/>
      <c r="R24" s="70"/>
      <c r="S24" s="70"/>
      <c r="T24" s="70"/>
      <c r="U24" s="70" t="s">
        <v>3</v>
      </c>
      <c r="V24" s="70"/>
      <c r="W24" s="70" t="s">
        <v>43</v>
      </c>
      <c r="X24" s="70"/>
      <c r="Y24" s="70"/>
    </row>
    <row r="25" spans="1:29" ht="93.75" customHeight="1" x14ac:dyDescent="0.25">
      <c r="A25" s="58">
        <v>73</v>
      </c>
      <c r="B25" s="58"/>
      <c r="C25" s="59" t="s">
        <v>44</v>
      </c>
      <c r="D25" s="59"/>
      <c r="E25" s="69"/>
      <c r="F25" s="69"/>
      <c r="G25" s="69"/>
      <c r="H25" s="69"/>
      <c r="I25" s="61" t="s">
        <v>78</v>
      </c>
      <c r="J25" s="61"/>
      <c r="K25" s="61"/>
      <c r="L25" s="61"/>
      <c r="M25" s="63" t="s">
        <v>85</v>
      </c>
      <c r="N25" s="64"/>
      <c r="O25" s="64"/>
      <c r="P25" s="64"/>
      <c r="Q25" s="64"/>
      <c r="R25" s="64"/>
      <c r="S25" s="64"/>
      <c r="T25" s="65"/>
      <c r="U25" s="46">
        <v>960</v>
      </c>
      <c r="V25" s="46"/>
      <c r="W25" s="46">
        <f>U25*A25</f>
        <v>70080</v>
      </c>
      <c r="X25" s="46"/>
      <c r="Y25" s="46"/>
    </row>
    <row r="26" spans="1:29" ht="78.75" customHeight="1" x14ac:dyDescent="0.25">
      <c r="A26" s="58">
        <v>45</v>
      </c>
      <c r="B26" s="58"/>
      <c r="C26" s="59" t="s">
        <v>44</v>
      </c>
      <c r="D26" s="59"/>
      <c r="E26" s="69"/>
      <c r="F26" s="69"/>
      <c r="G26" s="69"/>
      <c r="H26" s="69"/>
      <c r="I26" s="61"/>
      <c r="J26" s="61"/>
      <c r="K26" s="61"/>
      <c r="L26" s="61"/>
      <c r="M26" s="63" t="s">
        <v>84</v>
      </c>
      <c r="N26" s="64"/>
      <c r="O26" s="64"/>
      <c r="P26" s="64"/>
      <c r="Q26" s="64"/>
      <c r="R26" s="64"/>
      <c r="S26" s="64"/>
      <c r="T26" s="65"/>
      <c r="U26" s="46">
        <v>380</v>
      </c>
      <c r="V26" s="46"/>
      <c r="W26" s="46">
        <f>U26*A26</f>
        <v>17100</v>
      </c>
      <c r="X26" s="46"/>
      <c r="Y26" s="46"/>
    </row>
    <row r="27" spans="1:29" ht="60.75" customHeight="1" x14ac:dyDescent="0.25">
      <c r="A27" s="58"/>
      <c r="B27" s="58"/>
      <c r="C27" s="59"/>
      <c r="D27" s="59"/>
      <c r="E27" s="60"/>
      <c r="F27" s="60"/>
      <c r="G27" s="60"/>
      <c r="H27" s="60"/>
      <c r="I27" s="61"/>
      <c r="J27" s="61"/>
      <c r="K27" s="61"/>
      <c r="L27" s="61"/>
      <c r="M27" s="66"/>
      <c r="N27" s="67"/>
      <c r="O27" s="67"/>
      <c r="P27" s="67"/>
      <c r="Q27" s="67"/>
      <c r="R27" s="67"/>
      <c r="S27" s="67"/>
      <c r="T27" s="68"/>
      <c r="U27" s="46"/>
      <c r="V27" s="46"/>
      <c r="W27" s="46"/>
      <c r="X27" s="46"/>
      <c r="Y27" s="46"/>
    </row>
    <row r="28" spans="1:29" ht="52.5" customHeight="1" x14ac:dyDescent="0.25">
      <c r="A28" s="58"/>
      <c r="B28" s="58"/>
      <c r="C28" s="59"/>
      <c r="D28" s="59"/>
      <c r="E28" s="60"/>
      <c r="F28" s="60"/>
      <c r="G28" s="60"/>
      <c r="H28" s="60"/>
      <c r="I28" s="61"/>
      <c r="J28" s="61"/>
      <c r="K28" s="61"/>
      <c r="L28" s="61"/>
      <c r="M28" s="63"/>
      <c r="N28" s="64"/>
      <c r="O28" s="64"/>
      <c r="P28" s="64"/>
      <c r="Q28" s="64"/>
      <c r="R28" s="64"/>
      <c r="S28" s="64"/>
      <c r="T28" s="65"/>
      <c r="U28" s="46"/>
      <c r="V28" s="46"/>
      <c r="W28" s="46"/>
      <c r="X28" s="46"/>
      <c r="Y28" s="46"/>
    </row>
    <row r="29" spans="1:29" ht="42.75" customHeight="1" x14ac:dyDescent="0.25">
      <c r="A29" s="58"/>
      <c r="B29" s="58"/>
      <c r="C29" s="59"/>
      <c r="D29" s="59"/>
      <c r="E29" s="60"/>
      <c r="F29" s="60"/>
      <c r="G29" s="60"/>
      <c r="H29" s="60"/>
      <c r="I29" s="61"/>
      <c r="J29" s="61"/>
      <c r="K29" s="61"/>
      <c r="L29" s="61"/>
      <c r="M29" s="63"/>
      <c r="N29" s="64"/>
      <c r="O29" s="64"/>
      <c r="P29" s="64"/>
      <c r="Q29" s="64"/>
      <c r="R29" s="64"/>
      <c r="S29" s="64"/>
      <c r="T29" s="65"/>
      <c r="U29" s="46"/>
      <c r="V29" s="46"/>
      <c r="W29" s="46"/>
      <c r="X29" s="46"/>
      <c r="Y29" s="46"/>
    </row>
    <row r="30" spans="1:29" ht="9.9499999999999993" customHeight="1" x14ac:dyDescent="0.25">
      <c r="A30" s="58"/>
      <c r="B30" s="58"/>
      <c r="C30" s="59"/>
      <c r="D30" s="59"/>
      <c r="E30" s="60"/>
      <c r="F30" s="60"/>
      <c r="G30" s="60"/>
      <c r="H30" s="60"/>
      <c r="I30" s="61"/>
      <c r="J30" s="61"/>
      <c r="K30" s="61"/>
      <c r="L30" s="61"/>
      <c r="M30" s="62"/>
      <c r="N30" s="62"/>
      <c r="O30" s="62"/>
      <c r="P30" s="62"/>
      <c r="Q30" s="62"/>
      <c r="R30" s="62"/>
      <c r="S30" s="62"/>
      <c r="T30" s="62"/>
      <c r="U30" s="46"/>
      <c r="V30" s="46"/>
      <c r="W30" s="46"/>
      <c r="X30" s="46"/>
      <c r="Y30" s="46"/>
    </row>
    <row r="31" spans="1:29" ht="30" customHeight="1" x14ac:dyDescent="0.25">
      <c r="A31" s="55" t="s">
        <v>45</v>
      </c>
      <c r="B31" s="55"/>
      <c r="C31" s="55"/>
      <c r="D31" s="55"/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45" t="s">
        <v>1</v>
      </c>
      <c r="U31" s="45"/>
      <c r="V31" s="45"/>
      <c r="W31" s="46">
        <f>SUM(W25:Y30)</f>
        <v>87180</v>
      </c>
      <c r="X31" s="46"/>
      <c r="Y31" s="46"/>
    </row>
    <row r="32" spans="1:29" ht="18" customHeight="1" x14ac:dyDescent="0.25">
      <c r="A32" s="45" t="s">
        <v>46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45" t="s">
        <v>47</v>
      </c>
      <c r="U32" s="45"/>
      <c r="V32" s="45"/>
      <c r="W32" s="46">
        <f>W31*0.16</f>
        <v>13948.800000000001</v>
      </c>
      <c r="X32" s="46"/>
      <c r="Y32" s="46"/>
    </row>
    <row r="33" spans="1:25" ht="18" customHeight="1" x14ac:dyDescent="0.25">
      <c r="A33" s="44" t="s">
        <v>83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5" t="s">
        <v>48</v>
      </c>
      <c r="U33" s="45"/>
      <c r="V33" s="45"/>
      <c r="W33" s="46">
        <f>W32+W31</f>
        <v>101128.8</v>
      </c>
      <c r="X33" s="46"/>
      <c r="Y33" s="46"/>
    </row>
    <row r="34" spans="1:25" ht="1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21" t="s">
        <v>49</v>
      </c>
      <c r="U34" s="21"/>
      <c r="V34" s="21"/>
      <c r="W34" s="21"/>
      <c r="X34" s="21"/>
      <c r="Y34" s="21"/>
    </row>
    <row r="35" spans="1:25" ht="9.7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7"/>
      <c r="U35" s="33"/>
      <c r="V35" s="33"/>
      <c r="W35" s="33"/>
      <c r="X35" s="33"/>
      <c r="Y35" s="34"/>
    </row>
    <row r="36" spans="1:25" ht="6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8"/>
      <c r="U36" s="49"/>
      <c r="V36" s="49"/>
      <c r="W36" s="49"/>
      <c r="X36" s="49"/>
      <c r="Y36" s="50"/>
    </row>
    <row r="37" spans="1:25" ht="14.2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8"/>
      <c r="U37" s="49"/>
      <c r="V37" s="49"/>
      <c r="W37" s="49"/>
      <c r="X37" s="49"/>
      <c r="Y37" s="50"/>
    </row>
    <row r="38" spans="1:25" ht="15" hidden="1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8"/>
      <c r="U38" s="49"/>
      <c r="V38" s="49"/>
      <c r="W38" s="49"/>
      <c r="X38" s="49"/>
      <c r="Y38" s="50"/>
    </row>
    <row r="39" spans="1:25" ht="6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51"/>
      <c r="U39" s="35"/>
      <c r="V39" s="35"/>
      <c r="W39" s="35"/>
      <c r="X39" s="35"/>
      <c r="Y39" s="36"/>
    </row>
    <row r="40" spans="1:25" ht="15" hidden="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52" t="s">
        <v>50</v>
      </c>
      <c r="U40" s="53"/>
      <c r="V40" s="53"/>
      <c r="W40" s="53"/>
      <c r="X40" s="53"/>
      <c r="Y40" s="54"/>
    </row>
    <row r="41" spans="1:25" ht="15" customHeight="1" x14ac:dyDescent="0.25">
      <c r="A41" s="27" t="s">
        <v>51</v>
      </c>
      <c r="B41" s="28"/>
      <c r="C41" s="28"/>
      <c r="D41" s="39" t="s">
        <v>52</v>
      </c>
      <c r="E41" s="39"/>
      <c r="F41" s="40"/>
      <c r="G41" s="24"/>
      <c r="H41" s="25"/>
      <c r="I41" s="41" t="s">
        <v>53</v>
      </c>
      <c r="J41" s="39"/>
      <c r="K41" s="39"/>
      <c r="L41" s="40"/>
      <c r="M41" s="42"/>
      <c r="N41" s="43"/>
      <c r="O41" s="41" t="s">
        <v>54</v>
      </c>
      <c r="P41" s="39"/>
      <c r="Q41" s="40"/>
      <c r="R41" s="24" t="s">
        <v>35</v>
      </c>
      <c r="S41" s="25"/>
      <c r="T41" s="26" t="s">
        <v>55</v>
      </c>
      <c r="U41" s="21"/>
      <c r="V41" s="21"/>
      <c r="W41" s="21"/>
      <c r="X41" s="21"/>
      <c r="Y41" s="21"/>
    </row>
    <row r="42" spans="1:25" ht="15" customHeight="1" x14ac:dyDescent="0.25">
      <c r="A42" s="27" t="s">
        <v>56</v>
      </c>
      <c r="B42" s="28"/>
      <c r="C42" s="28"/>
      <c r="D42" s="28"/>
      <c r="E42" s="28"/>
      <c r="F42" s="28"/>
      <c r="G42" s="28"/>
      <c r="H42" s="29" t="s">
        <v>57</v>
      </c>
      <c r="I42" s="30"/>
      <c r="J42" s="7"/>
      <c r="K42" s="31"/>
      <c r="L42" s="32"/>
      <c r="M42" s="32"/>
      <c r="N42" s="32"/>
      <c r="O42" s="32"/>
      <c r="P42" s="32"/>
      <c r="Q42" s="28" t="s">
        <v>58</v>
      </c>
      <c r="R42" s="28"/>
      <c r="S42" s="7"/>
      <c r="T42" s="33"/>
      <c r="U42" s="33"/>
      <c r="V42" s="33"/>
      <c r="W42" s="33"/>
      <c r="X42" s="33"/>
      <c r="Y42" s="34"/>
    </row>
    <row r="43" spans="1:25" ht="15" customHeight="1" x14ac:dyDescent="0.25">
      <c r="A43" s="8" t="s">
        <v>59</v>
      </c>
      <c r="B43" s="9"/>
      <c r="D43" s="37" t="s">
        <v>60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8"/>
      <c r="T43" s="35"/>
      <c r="U43" s="35"/>
      <c r="V43" s="35"/>
      <c r="W43" s="35"/>
      <c r="X43" s="35"/>
      <c r="Y43" s="36"/>
    </row>
    <row r="44" spans="1:25" ht="15" customHeight="1" x14ac:dyDescent="0.25">
      <c r="A44" s="20" t="s">
        <v>61</v>
      </c>
      <c r="B44" s="20"/>
      <c r="C44" s="20"/>
      <c r="D44" s="20"/>
      <c r="E44" s="20"/>
      <c r="F44" s="20"/>
      <c r="G44" s="20"/>
      <c r="H44" s="20" t="s">
        <v>62</v>
      </c>
      <c r="I44" s="20"/>
      <c r="J44" s="20"/>
      <c r="K44" s="20"/>
      <c r="L44" s="20"/>
      <c r="M44" s="20" t="s">
        <v>63</v>
      </c>
      <c r="N44" s="20"/>
      <c r="O44" s="20"/>
      <c r="P44" s="20"/>
      <c r="Q44" s="20"/>
      <c r="R44" s="20"/>
      <c r="S44" s="20" t="s">
        <v>64</v>
      </c>
      <c r="T44" s="21"/>
      <c r="U44" s="21"/>
      <c r="V44" s="21"/>
      <c r="W44" s="21"/>
      <c r="X44" s="21"/>
      <c r="Y44" s="21"/>
    </row>
    <row r="45" spans="1:25" ht="21" customHeight="1" x14ac:dyDescent="0.25">
      <c r="A45" s="22"/>
      <c r="B45" s="22"/>
      <c r="C45" s="22"/>
      <c r="D45" s="22"/>
      <c r="E45" s="22"/>
      <c r="F45" s="22"/>
      <c r="G45" s="22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9:Y29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A33:S40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</mergeCells>
  <hyperlinks>
    <hyperlink ref="C13" r:id="rId1"/>
  </hyperlinks>
  <printOptions horizontalCentered="1" verticalCentered="1"/>
  <pageMargins left="0.35433070866141736" right="0" top="0" bottom="0" header="0" footer="0.11811023622047245"/>
  <pageSetup scale="8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zoomScale="80" zoomScaleNormal="80" workbookViewId="0">
      <selection activeCell="B4" sqref="B4"/>
    </sheetView>
  </sheetViews>
  <sheetFormatPr baseColWidth="10" defaultRowHeight="15" x14ac:dyDescent="0.25"/>
  <cols>
    <col min="2" max="2" width="61" customWidth="1"/>
    <col min="5" max="5" width="12.5703125" customWidth="1"/>
    <col min="6" max="6" width="21.5703125" customWidth="1"/>
  </cols>
  <sheetData>
    <row r="1" spans="1:5" ht="30.75" thickBot="1" x14ac:dyDescent="0.3">
      <c r="A1" s="12" t="s">
        <v>79</v>
      </c>
      <c r="B1" s="12" t="s">
        <v>2</v>
      </c>
      <c r="C1" s="12" t="s">
        <v>0</v>
      </c>
      <c r="D1" s="12" t="s">
        <v>40</v>
      </c>
      <c r="E1" s="13" t="s">
        <v>80</v>
      </c>
    </row>
    <row r="2" spans="1:5" ht="330.75" thickBot="1" x14ac:dyDescent="0.3">
      <c r="A2" s="14">
        <v>1</v>
      </c>
      <c r="B2" s="15" t="s">
        <v>81</v>
      </c>
      <c r="C2" s="14">
        <v>120</v>
      </c>
      <c r="D2" s="14" t="s">
        <v>82</v>
      </c>
      <c r="E2" s="16">
        <v>340</v>
      </c>
    </row>
    <row r="3" spans="1:5" ht="375.75" thickBot="1" x14ac:dyDescent="0.3">
      <c r="A3" s="17">
        <v>2</v>
      </c>
      <c r="B3" s="18" t="s">
        <v>86</v>
      </c>
      <c r="C3" s="17">
        <v>85</v>
      </c>
      <c r="D3" s="14" t="s">
        <v>82</v>
      </c>
      <c r="E3" s="19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Pedido</vt:lpstr>
      <vt:lpstr>Tecnica</vt:lpstr>
      <vt:lpstr>Pedido!Títulos_a_imprimir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2022-12-29T20:04:38Z</cp:lastPrinted>
  <dcterms:created xsi:type="dcterms:W3CDTF">2019-11-09T02:47:23Z</dcterms:created>
  <dcterms:modified xsi:type="dcterms:W3CDTF">2023-01-03T16:35:48Z</dcterms:modified>
</cp:coreProperties>
</file>