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Pedido" sheetId="22" r:id="rId1"/>
    <sheet name="Especificaciones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Pedido!$1:$24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3" l="1"/>
  <c r="D3" i="23" s="1"/>
  <c r="D4" i="23" s="1"/>
  <c r="D5" i="23" s="1"/>
  <c r="W25" i="22" l="1"/>
  <c r="W31" i="22" l="1"/>
  <c r="W32" i="22" s="1"/>
  <c r="W33" i="22" s="1"/>
</calcChain>
</file>

<file path=xl/sharedStrings.xml><?xml version="1.0" encoding="utf-8"?>
<sst xmlns="http://schemas.openxmlformats.org/spreadsheetml/2006/main" count="94" uniqueCount="86">
  <si>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</si>
  <si>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</si>
  <si>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</si>
  <si>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</si>
  <si>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</si>
  <si>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</si>
  <si>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</si>
  <si>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</si>
  <si>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</si>
  <si>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</si>
  <si>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</si>
  <si>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</si>
  <si>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</si>
  <si>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</si>
  <si>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</si>
  <si>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</si>
  <si>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</si>
  <si>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</si>
  <si>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</si>
  <si>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</si>
  <si>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</si>
  <si>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</si>
  <si>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</si>
  <si>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</si>
  <si>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</si>
  <si>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</si>
  <si>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</si>
  <si>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</si>
  <si>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</si>
  <si>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</si>
  <si>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</si>
  <si>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</si>
  <si>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</si>
  <si>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</si>
  <si>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</si>
  <si>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</si>
  <si>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</si>
  <si>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</si>
  <si>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</si>
  <si>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</si>
  <si>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</si>
  <si>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</si>
  <si>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</si>
  <si>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</si>
  <si>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</si>
  <si>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</si>
  <si>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</si>
  <si>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</si>
  <si>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</si>
  <si>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</si>
  <si>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</si>
  <si>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</si>
  <si>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</si>
  <si>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</si>
  <si>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</si>
  <si>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</si>
  <si>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</si>
  <si>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</si>
  <si>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</si>
  <si>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</si>
  <si>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</si>
  <si>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</si>
  <si>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</si>
  <si>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</si>
  <si>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</si>
  <si>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</si>
  <si>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</si>
  <si>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</si>
  <si>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</si>
  <si>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</si>
  <si>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</si>
  <si>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</si>
  <si>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</si>
  <si>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</si>
  <si>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</si>
  <si>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</si>
  <si>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</si>
  <si>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240 x100 x100 cm alto</t>
  </si>
  <si>
    <t>Mesa Laboratorio: Cubierta MDF 24 Forrado formica negro, contra cara pintura negra de poliuretano. Canto Formica. Tarja de Acero Inoxidable. Estructura Marco 2 x1 Cal.18. Patas Perfil 2 x1  con faldon de lamina Cal.20, unidos con angulo Cal.14. 2 Cajones paleleros en lamina Cal.22. Pintura epoxica color negro</t>
  </si>
  <si>
    <t>Descripcion</t>
  </si>
  <si>
    <r>
      <rPr>
        <b/>
        <u/>
        <sz val="11"/>
        <color theme="1"/>
        <rFont val="Calibri"/>
        <family val="2"/>
        <scheme val="minor"/>
      </rPr>
      <t>Mesa central de laboratorio: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2400mm de largo x 1000mm de fondo x 1000mm de altura total. </t>
    </r>
    <r>
      <rPr>
        <b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 xml:space="preserve"> de acero al carbón acabado con pintura electrostática, cubierta de MDF de 24mm de grosor con acabado con </t>
    </r>
    <r>
      <rPr>
        <b/>
        <u/>
        <sz val="11"/>
        <color rgb="FFFF0000"/>
        <rFont val="Calibri"/>
        <family val="2"/>
        <scheme val="minor"/>
      </rPr>
      <t>pintura de poliuretano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Tarja</t>
    </r>
    <r>
      <rPr>
        <sz val="11"/>
        <color theme="1"/>
        <rFont val="Calibri"/>
        <family val="2"/>
        <scheme val="minor"/>
      </rPr>
      <t xml:space="preserve"> de acero inoxidable acabado satinado. 1.- </t>
    </r>
    <r>
      <rPr>
        <b/>
        <sz val="11"/>
        <color theme="1"/>
        <rFont val="Calibri"/>
        <family val="2"/>
        <scheme val="minor"/>
      </rPr>
      <t xml:space="preserve">Cubierta: </t>
    </r>
    <r>
      <rPr>
        <b/>
        <sz val="11"/>
        <color rgb="FFFF0000"/>
        <rFont val="Calibri"/>
        <family val="2"/>
        <scheme val="minor"/>
      </rPr>
      <t>MDF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rgb="FFFF0000"/>
        <rFont val="Calibri"/>
        <family val="2"/>
        <scheme val="minor"/>
      </rPr>
      <t>24mm</t>
    </r>
    <r>
      <rPr>
        <sz val="11"/>
        <color theme="1"/>
        <rFont val="Calibri"/>
        <family val="2"/>
        <scheme val="minor"/>
      </rPr>
      <t xml:space="preserve"> contrachapeado en </t>
    </r>
    <r>
      <rPr>
        <sz val="11"/>
        <color rgb="FFFF0000"/>
        <rFont val="Calibri"/>
        <family val="2"/>
        <scheme val="minor"/>
      </rPr>
      <t xml:space="preserve">formica color negro. </t>
    </r>
    <r>
      <rPr>
        <b/>
        <sz val="11"/>
        <color rgb="FFFF0000"/>
        <rFont val="Calibri"/>
        <family val="2"/>
        <scheme val="minor"/>
      </rPr>
      <t>Cantos</t>
    </r>
    <r>
      <rPr>
        <sz val="11"/>
        <color theme="1"/>
        <rFont val="Calibri"/>
        <family val="2"/>
        <scheme val="minor"/>
      </rPr>
      <t xml:space="preserve"> formica color negro. 2. </t>
    </r>
    <r>
      <rPr>
        <b/>
        <sz val="11"/>
        <color theme="1"/>
        <rFont val="Calibri"/>
        <family val="2"/>
        <scheme val="minor"/>
      </rPr>
      <t>Una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Tarja</t>
    </r>
    <r>
      <rPr>
        <sz val="11"/>
        <color theme="1"/>
        <rFont val="Calibri"/>
        <family val="2"/>
        <scheme val="minor"/>
      </rPr>
      <t xml:space="preserve"> fabricadas de acero inoxidable integrados al nivel de la cubierta soldada en todo su perímetro con soldadura por proceso TIG acabado en mate. 3. </t>
    </r>
    <r>
      <rPr>
        <b/>
        <sz val="11"/>
        <color theme="1"/>
        <rFont val="Calibri"/>
        <family val="2"/>
        <scheme val="minor"/>
      </rPr>
      <t>Estructura</t>
    </r>
    <r>
      <rPr>
        <sz val="11"/>
        <color theme="1"/>
        <rFont val="Calibri"/>
        <family val="2"/>
        <scheme val="minor"/>
      </rPr>
      <t xml:space="preserve"> de cubierta- formada por un marco perimetral de sección de</t>
    </r>
    <r>
      <rPr>
        <sz val="11"/>
        <color rgb="FFFF0000"/>
        <rFont val="Calibri"/>
        <family val="2"/>
        <scheme val="minor"/>
      </rPr>
      <t xml:space="preserve"> 2" x 1" Cal.18 con 2 largueros</t>
    </r>
    <r>
      <rPr>
        <sz val="11"/>
        <color theme="1"/>
        <rFont val="Calibri"/>
        <family val="2"/>
        <scheme val="minor"/>
      </rPr>
      <t xml:space="preserve"> transversales de la misma sección y soleras. </t>
    </r>
    <r>
      <rPr>
        <sz val="11"/>
        <color rgb="FFFF0000"/>
        <rFont val="Calibri"/>
        <family val="2"/>
        <scheme val="minor"/>
      </rPr>
      <t xml:space="preserve">Dos (papeleras) en "U" </t>
    </r>
    <r>
      <rPr>
        <sz val="11"/>
        <color theme="1"/>
        <rFont val="Calibri"/>
        <family val="2"/>
        <scheme val="minor"/>
      </rPr>
      <t xml:space="preserve">como puente para paso de instalaciones en lamina </t>
    </r>
    <r>
      <rPr>
        <b/>
        <sz val="11"/>
        <color rgb="FFFF0000"/>
        <rFont val="Calibri"/>
        <family val="2"/>
        <scheme val="minor"/>
      </rPr>
      <t xml:space="preserve">Cal. 20 </t>
    </r>
    <r>
      <rPr>
        <sz val="11"/>
        <color theme="1"/>
        <rFont val="Calibri"/>
        <family val="2"/>
        <scheme val="minor"/>
      </rPr>
      <t xml:space="preserve">en los extremos </t>
    </r>
    <r>
      <rPr>
        <sz val="11"/>
        <rFont val="Calibri"/>
        <family val="2"/>
        <scheme val="minor"/>
      </rPr>
      <t xml:space="preserve">canales como candeleros en lámina </t>
    </r>
    <r>
      <rPr>
        <b/>
        <sz val="11"/>
        <color rgb="FFFF0000"/>
        <rFont val="Calibri"/>
        <family val="2"/>
        <scheme val="minor"/>
      </rPr>
      <t>Cal. 20</t>
    </r>
    <r>
      <rPr>
        <sz val="11"/>
        <rFont val="Calibri"/>
        <family val="2"/>
        <scheme val="minor"/>
      </rPr>
      <t>,  para unión con pedestales.  4.-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Faldón</t>
    </r>
    <r>
      <rPr>
        <sz val="11"/>
        <color theme="1"/>
        <rFont val="Calibri"/>
        <family val="2"/>
        <scheme val="minor"/>
      </rPr>
      <t xml:space="preserve"> fabricado de lamina negra </t>
    </r>
    <r>
      <rPr>
        <b/>
        <sz val="11"/>
        <color rgb="FFFF0000"/>
        <rFont val="Calibri"/>
        <family val="2"/>
        <scheme val="minor"/>
      </rPr>
      <t>Cal. 20</t>
    </r>
    <r>
      <rPr>
        <sz val="11"/>
        <color theme="1"/>
        <rFont val="Calibri"/>
        <family val="2"/>
        <scheme val="minor"/>
      </rPr>
      <t xml:space="preserve">. 5.- </t>
    </r>
    <r>
      <rPr>
        <b/>
        <sz val="11"/>
        <color theme="1"/>
        <rFont val="Calibri"/>
        <family val="2"/>
        <scheme val="minor"/>
      </rPr>
      <t>Pedestales</t>
    </r>
    <r>
      <rPr>
        <sz val="11"/>
        <color theme="1"/>
        <rFont val="Calibri"/>
        <family val="2"/>
        <scheme val="minor"/>
      </rPr>
      <t xml:space="preserve"> ( Patas) formados por dos tabuladores rectangulares estructurales unidos con cuatro ángulos, formando un marco rígido. Todo en lámina Cal. 18</t>
    </r>
    <r>
      <rPr>
        <sz val="11"/>
        <rFont val="Calibri"/>
        <family val="2"/>
        <scheme val="minor"/>
      </rPr>
      <t xml:space="preserve">. </t>
    </r>
    <r>
      <rPr>
        <b/>
        <sz val="11"/>
        <rFont val="Calibri"/>
        <family val="2"/>
        <scheme val="minor"/>
      </rPr>
      <t>Ángulos</t>
    </r>
    <r>
      <rPr>
        <sz val="11"/>
        <rFont val="Calibri"/>
        <family val="2"/>
        <scheme val="minor"/>
      </rPr>
      <t xml:space="preserve"> para empotrar al piso de lámina Cal. 16 . </t>
    </r>
    <r>
      <rPr>
        <b/>
        <sz val="11"/>
        <color theme="1"/>
        <rFont val="Calibri"/>
        <family val="2"/>
        <scheme val="minor"/>
      </rPr>
      <t>Pintura</t>
    </r>
    <r>
      <rPr>
        <sz val="11"/>
        <color theme="1"/>
        <rFont val="Calibri"/>
        <family val="2"/>
        <scheme val="minor"/>
      </rPr>
      <t xml:space="preserve"> epóxica electro estática micro pulverizada en color negro mate.</t>
    </r>
  </si>
  <si>
    <t>Iva</t>
  </si>
  <si>
    <t>Total</t>
  </si>
  <si>
    <t>https://articulo.mercadolibre.com.mx/MLM-1383169208-recubrimiento-antiruido-texturizado-para-cajon-de-blafle-_JM?matt_tool=36214153&amp;matt_word=&amp;matt_source=google&amp;matt_campaign_id=15693992376&amp;matt_ad_group_id=149218278388&amp;matt_match_type=&amp;matt_network=g&amp;matt_device=c&amp;matt_creative=619326700295&amp;matt_keyword=&amp;matt_ad_position=&amp;matt_ad_type=pla&amp;matt_merchant_id=341898723&amp;matt_product_id=MLM1383169208&amp;matt_product_partition_id=1685779142385&amp;matt_target_id=aud-1926942544467:pla-1685779142385&amp;gclid=Cj0KCQiA5NSdBhDfARIsALzs2EB1jahdQS2VLzYXHRgN9j9HRlYcZYRUgQdvNuuZ67_C9xE2iezFnkEaAiQMEALw_wcB</t>
  </si>
  <si>
    <t>https://www.invesa.com/product/esmalte-poliuretano/</t>
  </si>
  <si>
    <t>GDL-367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</si>
</sst>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43" fontId="0" fillId="0" borderId="17" xfId="4" applyFont="1" applyBorder="1" applyAlignment="1">
      <alignment horizontal="center" vertical="center" wrapText="1"/>
    </xf>
    <xf numFmtId="43" fontId="0" fillId="0" borderId="17" xfId="4" applyFont="1" applyBorder="1" applyAlignment="1">
      <alignment horizontal="center" vertical="center"/>
    </xf>
    <xf numFmtId="43" fontId="0" fillId="0" borderId="17" xfId="4" applyFont="1" applyBorder="1" applyAlignment="1">
      <alignment vertical="center"/>
    </xf>
    <xf numFmtId="16" fontId="4" fillId="4" borderId="1" xfId="0" applyNumberFormat="1" applyFont="1" applyFill="1" applyBorder="1" applyAlignment="1">
      <alignment horizontal="center" vertical="center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47626</xdr:colOff>
      <xdr:row>24</xdr:row>
      <xdr:rowOff>342899</xdr:rowOff>
    </xdr:from>
    <xdr:to>
      <xdr:col>7</xdr:col>
      <xdr:colOff>200025</xdr:colOff>
      <xdr:row>24</xdr:row>
      <xdr:rowOff>942974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6" y="4657724"/>
          <a:ext cx="895349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2</xdr:row>
      <xdr:rowOff>152400</xdr:rowOff>
    </xdr:from>
    <xdr:to>
      <xdr:col>1</xdr:col>
      <xdr:colOff>4248149</xdr:colOff>
      <xdr:row>17</xdr:row>
      <xdr:rowOff>9525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4" y="2628900"/>
          <a:ext cx="4848225" cy="2714625"/>
        </a:xfrm>
        <a:prstGeom prst="rect">
          <a:avLst/>
        </a:prstGeom>
      </xdr:spPr>
    </xdr:pic>
    <xdr:clientData/>
  </xdr:twoCellAnchor>
  <xdr:twoCellAnchor editAs="oneCell">
    <xdr:from>
      <xdr:col>1</xdr:col>
      <xdr:colOff>4676774</xdr:colOff>
      <xdr:row>5</xdr:row>
      <xdr:rowOff>161925</xdr:rowOff>
    </xdr:from>
    <xdr:to>
      <xdr:col>3</xdr:col>
      <xdr:colOff>123824</xdr:colOff>
      <xdr:row>14</xdr:row>
      <xdr:rowOff>57150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4" y="3209925"/>
          <a:ext cx="2466975" cy="1609725"/>
        </a:xfrm>
        <a:prstGeom prst="rect">
          <a:avLst/>
        </a:prstGeom>
      </xdr:spPr>
    </xdr:pic>
    <xdr:clientData/>
  </xdr:twoCellAnchor>
  <xdr:twoCellAnchor editAs="oneCell">
    <xdr:from>
      <xdr:col>1</xdr:col>
      <xdr:colOff>5610224</xdr:colOff>
      <xdr:row>15</xdr:row>
      <xdr:rowOff>57150</xdr:rowOff>
    </xdr:from>
    <xdr:to>
      <xdr:col>3</xdr:col>
      <xdr:colOff>600074</xdr:colOff>
      <xdr:row>25</xdr:row>
      <xdr:rowOff>161925</xdr:rowOff>
    </xdr:to>
    <xdr:pic>
      <xdr:nvPicPr>
        <xdr:cNvPr id="4" name="Imagen 3" descr="Esmalte / pintura Poliuretano - Sapoli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4" y="5010150"/>
          <a:ext cx="2009775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2874665</xdr:colOff>
      <xdr:row>17</xdr:row>
      <xdr:rowOff>48554</xdr:rowOff>
    </xdr:from>
    <xdr:to>
      <xdr:col>1</xdr:col>
      <xdr:colOff>5543550</xdr:colOff>
      <xdr:row>21</xdr:row>
      <xdr:rowOff>171450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665" y="5382554"/>
          <a:ext cx="2668885" cy="884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6267449</xdr:colOff>
      <xdr:row>27</xdr:row>
      <xdr:rowOff>19050</xdr:rowOff>
    </xdr:from>
    <xdr:to>
      <xdr:col>3</xdr:col>
      <xdr:colOff>38099</xdr:colOff>
      <xdr:row>36</xdr:row>
      <xdr:rowOff>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29449" y="7258050"/>
          <a:ext cx="790575" cy="1695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5612130</xdr:colOff>
      <xdr:row>53</xdr:row>
      <xdr:rowOff>18415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8001000"/>
          <a:ext cx="5612130" cy="42094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C15" sqref="C15:T1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85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44931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85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73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12</v>
      </c>
      <c r="B7" s="39"/>
      <c r="C7" s="41" t="s">
        <v>72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13</v>
      </c>
      <c r="B8" s="39"/>
      <c r="C8" s="37" t="s">
        <v>66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14</v>
      </c>
      <c r="P8" s="12">
        <v>97000</v>
      </c>
      <c r="Q8" s="12"/>
      <c r="R8" s="12"/>
      <c r="S8" s="39" t="s">
        <v>15</v>
      </c>
      <c r="T8" s="39"/>
      <c r="U8" s="39"/>
      <c r="V8" s="37" t="s">
        <v>16</v>
      </c>
      <c r="W8" s="37"/>
      <c r="X8" s="37"/>
      <c r="Y8" s="37"/>
    </row>
    <row r="9" spans="1:25" ht="12.75" x14ac:dyDescent="0.25">
      <c r="A9" s="36" t="s">
        <v>17</v>
      </c>
      <c r="B9" s="36"/>
      <c r="C9" s="37" t="s">
        <v>67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18</v>
      </c>
      <c r="T9" s="38"/>
      <c r="U9" s="38"/>
      <c r="V9" s="37" t="s">
        <v>19</v>
      </c>
      <c r="W9" s="37"/>
      <c r="X9" s="37"/>
      <c r="Y9" s="37"/>
    </row>
    <row r="10" spans="1:25" ht="12.75" x14ac:dyDescent="0.25">
      <c r="A10" s="39" t="s">
        <v>20</v>
      </c>
      <c r="B10" s="39"/>
      <c r="C10" s="37" t="s">
        <v>68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21</v>
      </c>
      <c r="T10" s="39"/>
      <c r="U10" s="39"/>
      <c r="V10" s="33" t="s">
        <v>71</v>
      </c>
      <c r="W10" s="33"/>
      <c r="X10" s="33"/>
      <c r="Y10" s="33"/>
    </row>
    <row r="11" spans="1:25" ht="12.75" customHeight="1" x14ac:dyDescent="0.25">
      <c r="A11" s="39" t="s">
        <v>22</v>
      </c>
      <c r="B11" s="39"/>
      <c r="C11" s="37" t="s">
        <v>69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23</v>
      </c>
      <c r="T11" s="48"/>
      <c r="U11" s="48"/>
      <c r="V11" s="37" t="s">
        <v>24</v>
      </c>
      <c r="W11" s="37"/>
      <c r="X11" s="37"/>
      <c r="Y11" s="37"/>
    </row>
    <row r="12" spans="1:25" ht="12.75" customHeight="1" x14ac:dyDescent="0.25">
      <c r="A12" s="39" t="s">
        <v>25</v>
      </c>
      <c r="B12" s="39"/>
      <c r="C12" s="37" t="s">
        <v>70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26</v>
      </c>
      <c r="T12" s="48"/>
      <c r="U12" s="48"/>
      <c r="V12" s="37" t="s">
        <v>27</v>
      </c>
      <c r="W12" s="37"/>
      <c r="X12" s="37"/>
      <c r="Y12" s="37"/>
    </row>
    <row r="13" spans="1:25" ht="15" x14ac:dyDescent="0.25">
      <c r="A13" s="39" t="s">
        <v>28</v>
      </c>
      <c r="B13" s="39"/>
      <c r="C13" s="42" t="s">
        <v>74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29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30</v>
      </c>
      <c r="V14" s="47"/>
      <c r="W14" s="47"/>
      <c r="X14" s="47"/>
      <c r="Y14" s="47"/>
    </row>
    <row r="15" spans="1:25" ht="12.75" x14ac:dyDescent="0.25">
      <c r="A15" s="36" t="s">
        <v>17</v>
      </c>
      <c r="B15" s="36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7" t="s">
        <v>31</v>
      </c>
      <c r="V15" s="47"/>
      <c r="W15" s="47"/>
      <c r="X15" s="47"/>
      <c r="Y15" s="47"/>
    </row>
    <row r="16" spans="1:25" ht="15.75" x14ac:dyDescent="0.25">
      <c r="A16" s="36"/>
      <c r="B16" s="36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0"/>
      <c r="V16" s="50"/>
      <c r="W16" s="50"/>
      <c r="X16" s="50"/>
      <c r="Y16" s="50"/>
    </row>
    <row r="17" spans="1:29" ht="12.75" x14ac:dyDescent="0.25">
      <c r="A17" s="39" t="s">
        <v>20</v>
      </c>
      <c r="B17" s="39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60" t="s">
        <v>32</v>
      </c>
      <c r="V17" s="60"/>
      <c r="W17" s="60"/>
      <c r="X17" s="60"/>
      <c r="Y17" s="60"/>
    </row>
    <row r="18" spans="1:29" ht="13.5" customHeight="1" x14ac:dyDescent="0.25">
      <c r="A18" s="39"/>
      <c r="B18" s="39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50"/>
      <c r="V18" s="50"/>
      <c r="W18" s="50"/>
      <c r="X18" s="50"/>
      <c r="Y18" s="50"/>
    </row>
    <row r="19" spans="1:29" ht="12.75" x14ac:dyDescent="0.25">
      <c r="A19" s="48" t="s">
        <v>33</v>
      </c>
      <c r="B19" s="48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6"/>
      <c r="U19" s="61" t="s">
        <v>34</v>
      </c>
      <c r="V19" s="61"/>
      <c r="W19" s="61"/>
      <c r="X19" s="61"/>
      <c r="Y19" s="61"/>
    </row>
    <row r="20" spans="1:29" ht="15.75" x14ac:dyDescent="0.25">
      <c r="A20" s="48"/>
      <c r="B20" s="48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9"/>
      <c r="U20" s="50" t="s">
        <v>35</v>
      </c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62" t="s">
        <v>37</v>
      </c>
      <c r="M21" s="62"/>
      <c r="N21" s="62"/>
      <c r="O21" s="62"/>
      <c r="P21" s="63" t="s">
        <v>38</v>
      </c>
      <c r="Q21" s="63"/>
      <c r="R21" s="63"/>
      <c r="S21" s="63"/>
      <c r="T21" s="63"/>
      <c r="U21" s="60" t="s">
        <v>39</v>
      </c>
      <c r="V21" s="60"/>
      <c r="W21" s="60"/>
      <c r="X21" s="60"/>
      <c r="Y21" s="60"/>
      <c r="AA21" s="6"/>
      <c r="AB21" s="6"/>
      <c r="AC21" s="6"/>
    </row>
    <row r="22" spans="1:29" ht="15.75" x14ac:dyDescent="0.25">
      <c r="A22" s="64" t="s">
        <v>75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115">
        <v>44940</v>
      </c>
      <c r="M22" s="115"/>
      <c r="N22" s="115"/>
      <c r="O22" s="115"/>
      <c r="P22" s="65" t="s">
        <v>65</v>
      </c>
      <c r="Q22" s="65"/>
      <c r="R22" s="65"/>
      <c r="S22" s="65"/>
      <c r="T22" s="65"/>
      <c r="U22" s="66"/>
      <c r="V22" s="66"/>
      <c r="W22" s="66"/>
      <c r="X22" s="66"/>
      <c r="Y22" s="66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40</v>
      </c>
      <c r="D24" s="34"/>
      <c r="E24" s="34" t="s">
        <v>41</v>
      </c>
      <c r="F24" s="34"/>
      <c r="G24" s="34"/>
      <c r="H24" s="34"/>
      <c r="I24" s="34" t="s">
        <v>42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43</v>
      </c>
      <c r="X24" s="34"/>
      <c r="Y24" s="34"/>
    </row>
    <row r="25" spans="1:29" ht="108" customHeight="1" x14ac:dyDescent="0.25">
      <c r="A25" s="68">
        <v>6</v>
      </c>
      <c r="B25" s="68"/>
      <c r="C25" s="12" t="s">
        <v>44</v>
      </c>
      <c r="D25" s="12"/>
      <c r="E25" s="69"/>
      <c r="F25" s="69"/>
      <c r="G25" s="69"/>
      <c r="H25" s="69"/>
      <c r="I25" s="70" t="s">
        <v>77</v>
      </c>
      <c r="J25" s="70"/>
      <c r="K25" s="70"/>
      <c r="L25" s="70"/>
      <c r="M25" s="71" t="s">
        <v>78</v>
      </c>
      <c r="N25" s="72"/>
      <c r="O25" s="72"/>
      <c r="P25" s="72"/>
      <c r="Q25" s="72"/>
      <c r="R25" s="72"/>
      <c r="S25" s="72"/>
      <c r="T25" s="73"/>
      <c r="U25" s="67">
        <v>14750</v>
      </c>
      <c r="V25" s="67"/>
      <c r="W25" s="67">
        <f>U25*A25</f>
        <v>88500</v>
      </c>
      <c r="X25" s="67"/>
      <c r="Y25" s="67"/>
    </row>
    <row r="26" spans="1:29" ht="78.75" customHeight="1" x14ac:dyDescent="0.25">
      <c r="A26" s="68"/>
      <c r="B26" s="68"/>
      <c r="C26" s="12"/>
      <c r="D26" s="12"/>
      <c r="E26" s="69"/>
      <c r="F26" s="69"/>
      <c r="G26" s="69"/>
      <c r="H26" s="69"/>
      <c r="I26" s="70"/>
      <c r="J26" s="70"/>
      <c r="K26" s="70"/>
      <c r="L26" s="70"/>
      <c r="M26" s="71"/>
      <c r="N26" s="72"/>
      <c r="O26" s="72"/>
      <c r="P26" s="72"/>
      <c r="Q26" s="72"/>
      <c r="R26" s="72"/>
      <c r="S26" s="72"/>
      <c r="T26" s="73"/>
      <c r="U26" s="67"/>
      <c r="V26" s="67"/>
      <c r="W26" s="67"/>
      <c r="X26" s="67"/>
      <c r="Y26" s="67"/>
    </row>
    <row r="27" spans="1:29" ht="60.75" customHeight="1" x14ac:dyDescent="0.25">
      <c r="A27" s="68"/>
      <c r="B27" s="68"/>
      <c r="C27" s="12"/>
      <c r="D27" s="12"/>
      <c r="E27" s="74"/>
      <c r="F27" s="74"/>
      <c r="G27" s="74"/>
      <c r="H27" s="74"/>
      <c r="I27" s="70"/>
      <c r="J27" s="70"/>
      <c r="K27" s="70"/>
      <c r="L27" s="70"/>
      <c r="M27" s="75"/>
      <c r="N27" s="76"/>
      <c r="O27" s="76"/>
      <c r="P27" s="76"/>
      <c r="Q27" s="76"/>
      <c r="R27" s="76"/>
      <c r="S27" s="76"/>
      <c r="T27" s="77"/>
      <c r="U27" s="67"/>
      <c r="V27" s="67"/>
      <c r="W27" s="67"/>
      <c r="X27" s="67"/>
      <c r="Y27" s="67"/>
    </row>
    <row r="28" spans="1:29" ht="52.5" customHeight="1" x14ac:dyDescent="0.25">
      <c r="A28" s="68"/>
      <c r="B28" s="68"/>
      <c r="C28" s="12"/>
      <c r="D28" s="12"/>
      <c r="E28" s="74"/>
      <c r="F28" s="74"/>
      <c r="G28" s="74"/>
      <c r="H28" s="74"/>
      <c r="I28" s="70"/>
      <c r="J28" s="70"/>
      <c r="K28" s="70"/>
      <c r="L28" s="70"/>
      <c r="M28" s="71"/>
      <c r="N28" s="72"/>
      <c r="O28" s="72"/>
      <c r="P28" s="72"/>
      <c r="Q28" s="72"/>
      <c r="R28" s="72"/>
      <c r="S28" s="72"/>
      <c r="T28" s="73"/>
      <c r="U28" s="67"/>
      <c r="V28" s="67"/>
      <c r="W28" s="67"/>
      <c r="X28" s="67"/>
      <c r="Y28" s="67"/>
    </row>
    <row r="29" spans="1:29" ht="42.75" customHeight="1" x14ac:dyDescent="0.25">
      <c r="A29" s="68"/>
      <c r="B29" s="68"/>
      <c r="C29" s="12"/>
      <c r="D29" s="12"/>
      <c r="E29" s="74"/>
      <c r="F29" s="74"/>
      <c r="G29" s="74"/>
      <c r="H29" s="74"/>
      <c r="I29" s="70"/>
      <c r="J29" s="70"/>
      <c r="K29" s="70"/>
      <c r="L29" s="70"/>
      <c r="M29" s="71"/>
      <c r="N29" s="72"/>
      <c r="O29" s="72"/>
      <c r="P29" s="72"/>
      <c r="Q29" s="72"/>
      <c r="R29" s="72"/>
      <c r="S29" s="72"/>
      <c r="T29" s="73"/>
      <c r="U29" s="67"/>
      <c r="V29" s="67"/>
      <c r="W29" s="67"/>
      <c r="X29" s="67"/>
      <c r="Y29" s="67"/>
    </row>
    <row r="30" spans="1:29" ht="9.9499999999999993" customHeight="1" x14ac:dyDescent="0.25">
      <c r="A30" s="68"/>
      <c r="B30" s="68"/>
      <c r="C30" s="12"/>
      <c r="D30" s="12"/>
      <c r="E30" s="74"/>
      <c r="F30" s="74"/>
      <c r="G30" s="74"/>
      <c r="H30" s="74"/>
      <c r="I30" s="70"/>
      <c r="J30" s="70"/>
      <c r="K30" s="70"/>
      <c r="L30" s="70"/>
      <c r="M30" s="78"/>
      <c r="N30" s="78"/>
      <c r="O30" s="78"/>
      <c r="P30" s="78"/>
      <c r="Q30" s="78"/>
      <c r="R30" s="78"/>
      <c r="S30" s="78"/>
      <c r="T30" s="78"/>
      <c r="U30" s="67"/>
      <c r="V30" s="67"/>
      <c r="W30" s="67"/>
      <c r="X30" s="67"/>
      <c r="Y30" s="67"/>
    </row>
    <row r="31" spans="1:29" ht="30" customHeight="1" x14ac:dyDescent="0.25">
      <c r="A31" s="89" t="s">
        <v>45</v>
      </c>
      <c r="B31" s="89"/>
      <c r="C31" s="89"/>
      <c r="D31" s="89"/>
      <c r="E31" s="89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39" t="s">
        <v>1</v>
      </c>
      <c r="U31" s="39"/>
      <c r="V31" s="39"/>
      <c r="W31" s="67">
        <f>SUM(W25:Y30)</f>
        <v>88500</v>
      </c>
      <c r="X31" s="67"/>
      <c r="Y31" s="67"/>
    </row>
    <row r="32" spans="1:29" ht="18" customHeight="1" x14ac:dyDescent="0.25">
      <c r="A32" s="39" t="s">
        <v>46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39" t="s">
        <v>47</v>
      </c>
      <c r="U32" s="39"/>
      <c r="V32" s="39"/>
      <c r="W32" s="67">
        <f>W31*0.16</f>
        <v>14160</v>
      </c>
      <c r="X32" s="67"/>
      <c r="Y32" s="67"/>
    </row>
    <row r="33" spans="1:25" ht="18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39" t="s">
        <v>48</v>
      </c>
      <c r="U33" s="39"/>
      <c r="V33" s="39"/>
      <c r="W33" s="67">
        <f>W32+W31</f>
        <v>102660</v>
      </c>
      <c r="X33" s="67"/>
      <c r="Y33" s="67"/>
    </row>
    <row r="34" spans="1:25" ht="1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47" t="s">
        <v>49</v>
      </c>
      <c r="U34" s="47"/>
      <c r="V34" s="47"/>
      <c r="W34" s="47"/>
      <c r="X34" s="47"/>
      <c r="Y34" s="47"/>
    </row>
    <row r="35" spans="1:25" ht="9.75" customHeight="1" x14ac:dyDescent="0.2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0"/>
      <c r="U35" s="81"/>
      <c r="V35" s="81"/>
      <c r="W35" s="81"/>
      <c r="X35" s="81"/>
      <c r="Y35" s="82"/>
    </row>
    <row r="36" spans="1:25" ht="6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3"/>
      <c r="U36" s="84"/>
      <c r="V36" s="84"/>
      <c r="W36" s="84"/>
      <c r="X36" s="84"/>
      <c r="Y36" s="85"/>
    </row>
    <row r="37" spans="1:25" ht="14.2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3"/>
      <c r="U38" s="84"/>
      <c r="V38" s="84"/>
      <c r="W38" s="84"/>
      <c r="X38" s="84"/>
      <c r="Y38" s="85"/>
    </row>
    <row r="39" spans="1:25" ht="6.75" customHeight="1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6"/>
      <c r="U39" s="87"/>
      <c r="V39" s="87"/>
      <c r="W39" s="87"/>
      <c r="X39" s="87"/>
      <c r="Y39" s="88"/>
    </row>
    <row r="40" spans="1:25" ht="15" hidden="1" customHeight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51" t="s">
        <v>50</v>
      </c>
      <c r="U40" s="52"/>
      <c r="V40" s="52"/>
      <c r="W40" s="52"/>
      <c r="X40" s="52"/>
      <c r="Y40" s="53"/>
    </row>
    <row r="41" spans="1:25" ht="15" customHeight="1" x14ac:dyDescent="0.25">
      <c r="A41" s="96" t="s">
        <v>51</v>
      </c>
      <c r="B41" s="97"/>
      <c r="C41" s="97"/>
      <c r="D41" s="104" t="s">
        <v>52</v>
      </c>
      <c r="E41" s="104"/>
      <c r="F41" s="105"/>
      <c r="G41" s="94"/>
      <c r="H41" s="95"/>
      <c r="I41" s="106" t="s">
        <v>53</v>
      </c>
      <c r="J41" s="104"/>
      <c r="K41" s="104"/>
      <c r="L41" s="105"/>
      <c r="M41" s="107"/>
      <c r="N41" s="108"/>
      <c r="O41" s="106" t="s">
        <v>54</v>
      </c>
      <c r="P41" s="104"/>
      <c r="Q41" s="105"/>
      <c r="R41" s="94" t="s">
        <v>35</v>
      </c>
      <c r="S41" s="95"/>
      <c r="T41" s="32" t="s">
        <v>55</v>
      </c>
      <c r="U41" s="47"/>
      <c r="V41" s="47"/>
      <c r="W41" s="47"/>
      <c r="X41" s="47"/>
      <c r="Y41" s="47"/>
    </row>
    <row r="42" spans="1:25" ht="15" customHeight="1" x14ac:dyDescent="0.25">
      <c r="A42" s="96" t="s">
        <v>56</v>
      </c>
      <c r="B42" s="97"/>
      <c r="C42" s="97"/>
      <c r="D42" s="97"/>
      <c r="E42" s="97"/>
      <c r="F42" s="97"/>
      <c r="G42" s="97"/>
      <c r="H42" s="98" t="s">
        <v>57</v>
      </c>
      <c r="I42" s="99"/>
      <c r="J42" s="7"/>
      <c r="K42" s="100"/>
      <c r="L42" s="101"/>
      <c r="M42" s="101"/>
      <c r="N42" s="101"/>
      <c r="O42" s="101"/>
      <c r="P42" s="101"/>
      <c r="Q42" s="97" t="s">
        <v>58</v>
      </c>
      <c r="R42" s="97"/>
      <c r="S42" s="7"/>
      <c r="T42" s="81"/>
      <c r="U42" s="81"/>
      <c r="V42" s="81"/>
      <c r="W42" s="81"/>
      <c r="X42" s="81"/>
      <c r="Y42" s="82"/>
    </row>
    <row r="43" spans="1:25" ht="15" customHeight="1" x14ac:dyDescent="0.25">
      <c r="A43" s="8" t="s">
        <v>59</v>
      </c>
      <c r="B43" s="9"/>
      <c r="D43" s="102" t="s">
        <v>60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3"/>
      <c r="T43" s="87"/>
      <c r="U43" s="87"/>
      <c r="V43" s="87"/>
      <c r="W43" s="87"/>
      <c r="X43" s="87"/>
      <c r="Y43" s="88"/>
    </row>
    <row r="44" spans="1:25" ht="15" customHeight="1" x14ac:dyDescent="0.25">
      <c r="A44" s="40" t="s">
        <v>61</v>
      </c>
      <c r="B44" s="40"/>
      <c r="C44" s="40"/>
      <c r="D44" s="40"/>
      <c r="E44" s="40"/>
      <c r="F44" s="40"/>
      <c r="G44" s="40"/>
      <c r="H44" s="40" t="s">
        <v>62</v>
      </c>
      <c r="I44" s="40"/>
      <c r="J44" s="40"/>
      <c r="K44" s="40"/>
      <c r="L44" s="40"/>
      <c r="M44" s="40" t="s">
        <v>63</v>
      </c>
      <c r="N44" s="40"/>
      <c r="O44" s="40"/>
      <c r="P44" s="40"/>
      <c r="Q44" s="40"/>
      <c r="R44" s="40"/>
      <c r="S44" s="40" t="s">
        <v>64</v>
      </c>
      <c r="T44" s="47"/>
      <c r="U44" s="47"/>
      <c r="V44" s="47"/>
      <c r="W44" s="47"/>
      <c r="X44" s="47"/>
      <c r="Y44" s="47"/>
    </row>
    <row r="45" spans="1:25" ht="21" customHeight="1" x14ac:dyDescent="0.25">
      <c r="A45" s="92"/>
      <c r="B45" s="92"/>
      <c r="C45" s="92"/>
      <c r="D45" s="92"/>
      <c r="E45" s="92"/>
      <c r="F45" s="92"/>
      <c r="G45" s="92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rintOptions horizontalCentered="1" verticalCentered="1"/>
  <pageMargins left="0.35433070866141736" right="0" top="0" bottom="0" header="0" footer="0.11811023622047245"/>
  <pageSetup scale="8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9" workbookViewId="0">
      <selection activeCell="B32" sqref="B32"/>
    </sheetView>
  </sheetViews>
  <sheetFormatPr baseColWidth="10" defaultRowHeight="15" x14ac:dyDescent="0.25"/>
  <cols>
    <col min="1" max="1" width="11.42578125" style="110"/>
    <col min="2" max="2" width="95.28515625" style="110" customWidth="1"/>
    <col min="3" max="3" width="10" style="110" bestFit="1" customWidth="1"/>
    <col min="4" max="4" width="11.42578125" style="110"/>
    <col min="5" max="5" width="31.140625" style="110" customWidth="1"/>
    <col min="6" max="16384" width="11.42578125" style="110"/>
  </cols>
  <sheetData>
    <row r="1" spans="1:5" x14ac:dyDescent="0.25">
      <c r="A1" s="109" t="s">
        <v>0</v>
      </c>
      <c r="B1" s="109" t="s">
        <v>79</v>
      </c>
      <c r="C1" s="109" t="s">
        <v>3</v>
      </c>
      <c r="D1" s="109" t="s">
        <v>1</v>
      </c>
    </row>
    <row r="2" spans="1:5" ht="180" x14ac:dyDescent="0.25">
      <c r="A2" s="109">
        <v>6</v>
      </c>
      <c r="B2" s="111" t="s">
        <v>80</v>
      </c>
      <c r="C2" s="112">
        <v>14750</v>
      </c>
      <c r="D2" s="113">
        <f>C2*A2</f>
        <v>88500</v>
      </c>
      <c r="E2"/>
    </row>
    <row r="3" spans="1:5" x14ac:dyDescent="0.25">
      <c r="C3" s="114" t="s">
        <v>1</v>
      </c>
      <c r="D3" s="114">
        <f>D2</f>
        <v>88500</v>
      </c>
    </row>
    <row r="4" spans="1:5" x14ac:dyDescent="0.25">
      <c r="C4" s="114" t="s">
        <v>81</v>
      </c>
      <c r="D4" s="114">
        <f>D3*0.16</f>
        <v>14160</v>
      </c>
    </row>
    <row r="5" spans="1:5" x14ac:dyDescent="0.25">
      <c r="C5" s="114" t="s">
        <v>82</v>
      </c>
      <c r="D5" s="114">
        <f>D4+D3</f>
        <v>102660</v>
      </c>
    </row>
    <row r="25" spans="2:2" x14ac:dyDescent="0.25">
      <c r="B25" t="s">
        <v>84</v>
      </c>
    </row>
    <row r="26" spans="2:2" x14ac:dyDescent="0.25">
      <c r="B26"/>
    </row>
    <row r="27" spans="2:2" x14ac:dyDescent="0.25">
      <c r="B27" t="s">
        <v>83</v>
      </c>
    </row>
  </sheetData>
  <printOptions horizontalCentered="1"/>
  <pageMargins left="0.39370078740157483" right="0.39370078740157483" top="0.39370078740157483" bottom="0.3937007874015748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Pedido</vt:lpstr>
      <vt:lpstr>Especificaciones</vt:lpstr>
      <vt:lpstr>Pedido!Títulos_a_imprimir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2022-12-29T20:04:38Z</cp:lastPrinted>
  <dcterms:created xsi:type="dcterms:W3CDTF">2019-11-09T02:47:23Z</dcterms:created>
  <dcterms:modified xsi:type="dcterms:W3CDTF">2023-01-05T20:23:38Z</dcterms:modified>
</cp:coreProperties>
</file>