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zarrones3\Documents\PG\Armando Granados\"/>
    </mc:Choice>
  </mc:AlternateContent>
  <xr:revisionPtr revIDLastSave="0" documentId="13_ncr:1_{2B6F2546-84EB-4CF7-BCA3-48A8308DC7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T ACTUAL Bueno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3" i="4" l="1"/>
  <c r="X24" i="4" s="1"/>
  <c r="X25" i="4" s="1"/>
  <c r="X26" i="4" s="1"/>
</calcChain>
</file>

<file path=xl/sharedStrings.xml><?xml version="1.0" encoding="utf-8"?>
<sst xmlns="http://schemas.openxmlformats.org/spreadsheetml/2006/main" count="92" uniqueCount="89">
  <si>
    <t>Título</t>
  </si>
  <si>
    <t>Código</t>
  </si>
  <si>
    <t>FO-PG-VT-01</t>
  </si>
  <si>
    <t>Área</t>
  </si>
  <si>
    <t>Ventas</t>
  </si>
  <si>
    <t>Fecha</t>
  </si>
  <si>
    <t>Condiciones</t>
  </si>
  <si>
    <t>DATOS DE FACTURACIÓN</t>
  </si>
  <si>
    <t xml:space="preserve">Nombre </t>
  </si>
  <si>
    <t>R.F.C.</t>
  </si>
  <si>
    <t>C.P.</t>
  </si>
  <si>
    <t>Asesor:</t>
  </si>
  <si>
    <t>Domicilio</t>
  </si>
  <si>
    <t>Levanto Pedido:</t>
  </si>
  <si>
    <t>Colonia</t>
  </si>
  <si>
    <t>Cliente Nuevo:</t>
  </si>
  <si>
    <t>Ciudad</t>
  </si>
  <si>
    <t>Medio</t>
  </si>
  <si>
    <t>Teléfono</t>
  </si>
  <si>
    <t>LAB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</si>
  <si>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</si>
  <si>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</si>
  <si>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</si>
  <si>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</si>
  <si>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</si>
  <si>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</si>
  <si>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</si>
  <si>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Contacto y Teléfono</t>
  </si>
  <si>
    <t>Fecha de Entrega</t>
  </si>
  <si>
    <t>Horario de Entrega</t>
  </si>
  <si>
    <t>Servicio</t>
  </si>
  <si>
    <t>Cantidad</t>
  </si>
  <si>
    <t>Unidad</t>
  </si>
  <si>
    <t>Medida</t>
  </si>
  <si>
    <t>Descripción</t>
  </si>
  <si>
    <t>Precio</t>
  </si>
  <si>
    <t>Importe</t>
  </si>
  <si>
    <t>IMPORTE CON LETRA:</t>
  </si>
  <si>
    <t>Subtotal</t>
  </si>
  <si>
    <t>CAMBIOS DE ESPECIFICACIÓN TÉCNICA  SOLICITADOS / OBSERVACIONES:</t>
  </si>
  <si>
    <t>IVA 16%</t>
  </si>
  <si>
    <t xml:space="preserve">Total      </t>
  </si>
  <si>
    <t>Nombre y Firma del Cliente:</t>
  </si>
  <si>
    <t>Enviado a Enlace</t>
  </si>
  <si>
    <t>Salida</t>
  </si>
  <si>
    <t>Factura</t>
  </si>
  <si>
    <t>Otros</t>
  </si>
  <si>
    <t xml:space="preserve">Requisitos legales y reglamentarios aplicables:
</t>
  </si>
  <si>
    <t xml:space="preserve">Empaque local   </t>
  </si>
  <si>
    <t>PUE</t>
  </si>
  <si>
    <t>PPD</t>
  </si>
  <si>
    <t>Nombre y Firma de producción:</t>
  </si>
  <si>
    <t>Se entrega en planta baja, a pie de calle, sin responsabilidad para la empresa.</t>
  </si>
  <si>
    <t>Paquetería</t>
  </si>
  <si>
    <t>Camión</t>
  </si>
  <si>
    <t>Método de Pago:</t>
  </si>
  <si>
    <t xml:space="preserve"> Pedido</t>
  </si>
  <si>
    <t>No de Pedido</t>
  </si>
  <si>
    <t>No de Cliente</t>
  </si>
  <si>
    <t>No de Control</t>
  </si>
  <si>
    <t>Revisó</t>
  </si>
  <si>
    <t>Autorización Ejecutivo de Ventas</t>
  </si>
  <si>
    <t>CLAUDIA</t>
  </si>
  <si>
    <t>Uso de CFDI: ADQUISICION DE MERCANCIAS</t>
  </si>
  <si>
    <t>NO</t>
  </si>
  <si>
    <t>GUADALAJARA</t>
  </si>
  <si>
    <t>LA EMPRESA</t>
  </si>
  <si>
    <t>PZAS</t>
  </si>
  <si>
    <t>X</t>
  </si>
  <si>
    <t>REMISION</t>
  </si>
  <si>
    <t>ANITA</t>
  </si>
  <si>
    <t>JR.</t>
  </si>
  <si>
    <t xml:space="preserve"> </t>
  </si>
  <si>
    <t xml:space="preserve">  </t>
  </si>
  <si>
    <t>ARMANDO GRANADOS YEPEZ.</t>
  </si>
  <si>
    <t>GAYA 690123 TP2</t>
  </si>
  <si>
    <t>armandogy@hotmail.com</t>
  </si>
  <si>
    <t>CARRILLO PUERTO N.19-A</t>
  </si>
  <si>
    <t>56604</t>
  </si>
  <si>
    <t>EJIDAL</t>
  </si>
  <si>
    <t>CHALCO ESTADO DE MEXICO</t>
  </si>
  <si>
    <t>55 56729265</t>
  </si>
  <si>
    <t>ALEJANDRA 5556729265</t>
  </si>
  <si>
    <t>ARMANDO GRANADOS</t>
  </si>
  <si>
    <t>PIZARRON BLANCO PORCELANIZADO CON RESPALDO DE AGLOMERADO.</t>
  </si>
  <si>
    <t>MB11 r AGL</t>
  </si>
  <si>
    <t xml:space="preserve">120 X 240 </t>
  </si>
  <si>
    <t>(VEINTIUN  MIL  VEINTE  PESOS 97/100 M.N.)</t>
  </si>
  <si>
    <r>
      <rPr>
        <b/>
        <sz val="36"/>
        <color theme="1"/>
        <rFont val="Arial"/>
        <family val="2"/>
      </rPr>
      <t xml:space="preserve">   PEDIDO URGENTE</t>
    </r>
    <r>
      <rPr>
        <sz val="18"/>
        <color theme="1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</si>
</sst>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&quot;$&quot;#,##0.00"/>
    <numFmt numFmtId="166" formatCode="_-[$€-2]* #,##0.00_-;\-[$€-2]* #,##0.00_-;_-[$€-2]* &quot;-&quot;??_-"/>
    <numFmt numFmtId="167" formatCode="_(* #,##0\ &quot;pta&quot;_);_(* \(#,##0\ &quot;pta&quot;\);_(* &quot;-&quot;??\ &quot;pta&quot;_);_(@_)"/>
    <numFmt numFmtId="168" formatCode="#,##0.00_ ;[Red]\-#,##0.00\ "/>
  </numFmts>
  <fonts count="2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Tahoma"/>
      <family val="2"/>
    </font>
    <font>
      <u/>
      <sz val="10"/>
      <color indexed="12"/>
      <name val="Arial"/>
      <family val="2"/>
    </font>
    <font>
      <sz val="10"/>
      <name val="Helv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indexed="12"/>
      <name val="Abadi MT Condensed Light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name val="Lucida Sans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sz val="18"/>
      <color theme="1"/>
      <name val="Arial"/>
      <family val="2"/>
    </font>
    <font>
      <b/>
      <sz val="3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15">
    <xf numFmtId="0" fontId="0" fillId="0" borderId="0"/>
    <xf numFmtId="0" fontId="2" fillId="0" borderId="0"/>
    <xf numFmtId="0" fontId="2" fillId="0" borderId="0"/>
    <xf numFmtId="166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0" fontId="4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0" fontId="4" fillId="0" borderId="0"/>
    <xf numFmtId="0" fontId="4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4" fontId="4" fillId="0" borderId="0">
      <alignment vertical="center"/>
    </xf>
    <xf numFmtId="0" fontId="4" fillId="0" borderId="0"/>
    <xf numFmtId="0" fontId="4" fillId="0" borderId="0"/>
    <xf numFmtId="4" fontId="4" fillId="0" borderId="0">
      <alignment vertical="center"/>
    </xf>
    <xf numFmtId="4" fontId="2" fillId="0" borderId="0">
      <alignment vertical="center"/>
    </xf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" fontId="4" fillId="0" borderId="0">
      <alignment vertical="center"/>
    </xf>
    <xf numFmtId="0" fontId="2" fillId="0" borderId="0"/>
    <xf numFmtId="4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" fontId="4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4" fontId="2" fillId="0" borderId="0">
      <alignment vertical="center"/>
    </xf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" fontId="2" fillId="0" borderId="0">
      <alignment vertical="center"/>
    </xf>
    <xf numFmtId="0" fontId="2" fillId="0" borderId="0"/>
    <xf numFmtId="167" fontId="2" fillId="0" borderId="0" applyFont="0" applyFill="0" applyBorder="0" applyAlignment="0" applyProtection="0"/>
    <xf numFmtId="4" fontId="4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4" fontId="2" fillId="0" borderId="0">
      <alignment vertical="center"/>
    </xf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2" fillId="0" borderId="0"/>
    <xf numFmtId="4" fontId="2" fillId="0" borderId="0">
      <alignment vertical="center"/>
    </xf>
    <xf numFmtId="0" fontId="2" fillId="0" borderId="0"/>
    <xf numFmtId="0" fontId="2" fillId="0" borderId="0"/>
    <xf numFmtId="4" fontId="2" fillId="0" borderId="0">
      <alignment vertical="center"/>
    </xf>
    <xf numFmtId="0" fontId="2" fillId="0" borderId="0"/>
    <xf numFmtId="9" fontId="1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50">
    <xf numFmtId="0" fontId="0" fillId="0" borderId="0" xfId="0"/>
    <xf numFmtId="0" fontId="3" fillId="0" borderId="0" xfId="0" applyFont="1"/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164" fontId="3" fillId="0" borderId="0" xfId="413" applyFont="1"/>
    <xf numFmtId="168" fontId="3" fillId="0" borderId="0" xfId="0" applyNumberFormat="1" applyFont="1"/>
    <xf numFmtId="0" fontId="20" fillId="0" borderId="0" xfId="0" applyFont="1"/>
    <xf numFmtId="0" fontId="14" fillId="2" borderId="2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left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justify" vertical="center"/>
    </xf>
    <xf numFmtId="0" fontId="19" fillId="0" borderId="3" xfId="0" applyFont="1" applyBorder="1" applyAlignment="1">
      <alignment horizontal="justify" vertical="center"/>
    </xf>
    <xf numFmtId="0" fontId="19" fillId="0" borderId="4" xfId="0" applyFont="1" applyBorder="1" applyAlignment="1">
      <alignment horizontal="justify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justify" vertical="center"/>
    </xf>
    <xf numFmtId="0" fontId="14" fillId="3" borderId="6" xfId="0" applyFont="1" applyFill="1" applyBorder="1" applyAlignment="1">
      <alignment horizontal="justify" vertical="center"/>
    </xf>
    <xf numFmtId="0" fontId="14" fillId="3" borderId="7" xfId="0" applyFont="1" applyFill="1" applyBorder="1" applyAlignment="1">
      <alignment horizontal="justify" vertical="center"/>
    </xf>
    <xf numFmtId="0" fontId="14" fillId="3" borderId="11" xfId="0" applyFont="1" applyFill="1" applyBorder="1" applyAlignment="1">
      <alignment horizontal="justify" vertical="center"/>
    </xf>
    <xf numFmtId="0" fontId="14" fillId="3" borderId="0" xfId="0" applyFont="1" applyFill="1" applyAlignment="1">
      <alignment horizontal="justify" vertical="center"/>
    </xf>
    <xf numFmtId="0" fontId="14" fillId="3" borderId="12" xfId="0" applyFont="1" applyFill="1" applyBorder="1" applyAlignment="1">
      <alignment horizontal="justify" vertical="center"/>
    </xf>
    <xf numFmtId="0" fontId="14" fillId="3" borderId="8" xfId="0" applyFont="1" applyFill="1" applyBorder="1" applyAlignment="1">
      <alignment horizontal="justify" vertical="center"/>
    </xf>
    <xf numFmtId="0" fontId="14" fillId="3" borderId="9" xfId="0" applyFont="1" applyFill="1" applyBorder="1" applyAlignment="1">
      <alignment horizontal="justify" vertical="center"/>
    </xf>
    <xf numFmtId="0" fontId="14" fillId="3" borderId="10" xfId="0" applyFont="1" applyFill="1" applyBorder="1" applyAlignment="1">
      <alignment horizontal="justify" vertic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8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top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/>
    </xf>
    <xf numFmtId="0" fontId="14" fillId="0" borderId="1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44" fontId="1" fillId="0" borderId="1" xfId="414" applyFont="1" applyBorder="1" applyAlignment="1">
      <alignment horizontal="center" vertical="center"/>
    </xf>
    <xf numFmtId="44" fontId="1" fillId="0" borderId="2" xfId="414" applyFont="1" applyBorder="1" applyAlignment="1">
      <alignment horizontal="center" vertical="center"/>
    </xf>
    <xf numFmtId="44" fontId="1" fillId="0" borderId="3" xfId="414" applyFont="1" applyBorder="1" applyAlignment="1">
      <alignment horizontal="center" vertical="center"/>
    </xf>
    <xf numFmtId="44" fontId="1" fillId="0" borderId="4" xfId="414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5" fontId="21" fillId="0" borderId="2" xfId="0" applyNumberFormat="1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3" xfId="0" applyFont="1" applyFill="1" applyBorder="1"/>
    <xf numFmtId="0" fontId="14" fillId="2" borderId="4" xfId="0" applyFont="1" applyFill="1" applyBorder="1"/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top"/>
    </xf>
    <xf numFmtId="0" fontId="14" fillId="2" borderId="3" xfId="0" applyFont="1" applyFill="1" applyBorder="1" applyAlignment="1">
      <alignment horizontal="center" vertical="top"/>
    </xf>
    <xf numFmtId="0" fontId="14" fillId="2" borderId="4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2" borderId="3" xfId="0" applyFont="1" applyFill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8" fillId="0" borderId="2" xfId="412" applyFill="1" applyBorder="1" applyAlignment="1" applyProtection="1">
      <alignment horizontal="left" vertical="center"/>
    </xf>
    <xf numFmtId="0" fontId="18" fillId="2" borderId="2" xfId="0" applyFont="1" applyFill="1" applyBorder="1" applyAlignment="1">
      <alignment horizontal="left" vertical="center" wrapText="1"/>
    </xf>
    <xf numFmtId="0" fontId="18" fillId="2" borderId="3" xfId="0" applyFont="1" applyFill="1" applyBorder="1"/>
    <xf numFmtId="0" fontId="18" fillId="2" borderId="4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</cellXfs>
  <cellStyles count="415">
    <cellStyle name="Estilo 1" xfId="190" xr:uid="{00000000-0005-0000-0000-000000000000}"/>
    <cellStyle name="Euro" xfId="3" xr:uid="{00000000-0005-0000-0000-000001000000}"/>
    <cellStyle name="Hipervínculo" xfId="412" builtinId="8"/>
    <cellStyle name="Hipervínculo 2" xfId="117" xr:uid="{00000000-0005-0000-0000-000003000000}"/>
    <cellStyle name="Hipervínculo 3" xfId="191" xr:uid="{00000000-0005-0000-0000-000004000000}"/>
    <cellStyle name="Hipervínculo 4" xfId="192" xr:uid="{00000000-0005-0000-0000-000005000000}"/>
    <cellStyle name="Hipervínculo 5" xfId="193" xr:uid="{00000000-0005-0000-0000-000006000000}"/>
    <cellStyle name="Hipervínculo 6" xfId="273" xr:uid="{00000000-0005-0000-0000-000007000000}"/>
    <cellStyle name="Millares" xfId="413" builtinId="3"/>
    <cellStyle name="Millares 2" xfId="194" xr:uid="{00000000-0005-0000-0000-000009000000}"/>
    <cellStyle name="Millares 2 2" xfId="274" xr:uid="{00000000-0005-0000-0000-00000A000000}"/>
    <cellStyle name="Millares 3" xfId="195" xr:uid="{00000000-0005-0000-0000-00000B000000}"/>
    <cellStyle name="Millares 4" xfId="209" xr:uid="{00000000-0005-0000-0000-00000C000000}"/>
    <cellStyle name="Millares 5" xfId="271" xr:uid="{00000000-0005-0000-0000-00000D000000}"/>
    <cellStyle name="Millares 6" xfId="272" xr:uid="{00000000-0005-0000-0000-00000E000000}"/>
    <cellStyle name="Moneda" xfId="414" builtinId="4"/>
    <cellStyle name="Moneda 2" xfId="179" xr:uid="{00000000-0005-0000-0000-000010000000}"/>
    <cellStyle name="Moneda 2 2" xfId="208" xr:uid="{00000000-0005-0000-0000-000011000000}"/>
    <cellStyle name="Moneda 3" xfId="196" xr:uid="{00000000-0005-0000-0000-000012000000}"/>
    <cellStyle name="Nor_x0004_al" xfId="278" xr:uid="{00000000-0005-0000-0000-000013000000}"/>
    <cellStyle name="Nor_x0004_al 2" xfId="279" xr:uid="{00000000-0005-0000-0000-000014000000}"/>
    <cellStyle name="Nor_x0004_al 2 2" xfId="280" xr:uid="{00000000-0005-0000-0000-000015000000}"/>
    <cellStyle name="Nor_x0004_al 2 3" xfId="281" xr:uid="{00000000-0005-0000-0000-000016000000}"/>
    <cellStyle name="Nor_x0004_al 2 4" xfId="282" xr:uid="{00000000-0005-0000-0000-000017000000}"/>
    <cellStyle name="Nor_x0004_al 2 5" xfId="283" xr:uid="{00000000-0005-0000-0000-000018000000}"/>
    <cellStyle name="Nor_x0004_al 3" xfId="284" xr:uid="{00000000-0005-0000-0000-000019000000}"/>
    <cellStyle name="Nor_x0004_al 3 2" xfId="285" xr:uid="{00000000-0005-0000-0000-00001A000000}"/>
    <cellStyle name="Nor_x0004_al 3 3" xfId="286" xr:uid="{00000000-0005-0000-0000-00001B000000}"/>
    <cellStyle name="Nor_x0004_al 3 4" xfId="287" xr:uid="{00000000-0005-0000-0000-00001C000000}"/>
    <cellStyle name="Nor_x0004_al 3 5" xfId="288" xr:uid="{00000000-0005-0000-0000-00001D000000}"/>
    <cellStyle name="Normal" xfId="0" builtinId="0"/>
    <cellStyle name="Normal 10" xfId="4" xr:uid="{00000000-0005-0000-0000-00001F000000}"/>
    <cellStyle name="Normal 10 2" xfId="5" xr:uid="{00000000-0005-0000-0000-000020000000}"/>
    <cellStyle name="Normal 100" xfId="142" xr:uid="{00000000-0005-0000-0000-000021000000}"/>
    <cellStyle name="Normal 100 2" xfId="158" xr:uid="{00000000-0005-0000-0000-000022000000}"/>
    <cellStyle name="Normal 100 2 2" xfId="211" xr:uid="{00000000-0005-0000-0000-000023000000}"/>
    <cellStyle name="Normal 100 3" xfId="175" xr:uid="{00000000-0005-0000-0000-000024000000}"/>
    <cellStyle name="Normal 100 4" xfId="186" xr:uid="{00000000-0005-0000-0000-000025000000}"/>
    <cellStyle name="Normal 101" xfId="147" xr:uid="{00000000-0005-0000-0000-000026000000}"/>
    <cellStyle name="Normal 101 2" xfId="159" xr:uid="{00000000-0005-0000-0000-000027000000}"/>
    <cellStyle name="Normal 101 2 2" xfId="259" xr:uid="{00000000-0005-0000-0000-000028000000}"/>
    <cellStyle name="Normal 102" xfId="148" xr:uid="{00000000-0005-0000-0000-000029000000}"/>
    <cellStyle name="Normal 102 2" xfId="151" xr:uid="{00000000-0005-0000-0000-00002A000000}"/>
    <cellStyle name="Normal 102 2 2" xfId="212" xr:uid="{00000000-0005-0000-0000-00002B000000}"/>
    <cellStyle name="Normal 102 3" xfId="176" xr:uid="{00000000-0005-0000-0000-00002C000000}"/>
    <cellStyle name="Normal 102 4" xfId="187" xr:uid="{00000000-0005-0000-0000-00002D000000}"/>
    <cellStyle name="Normal 103" xfId="149" xr:uid="{00000000-0005-0000-0000-00002E000000}"/>
    <cellStyle name="Normal 103 2" xfId="156" xr:uid="{00000000-0005-0000-0000-00002F000000}"/>
    <cellStyle name="Normal 103 2 2" xfId="260" xr:uid="{00000000-0005-0000-0000-000030000000}"/>
    <cellStyle name="Normal 103 3" xfId="177" xr:uid="{00000000-0005-0000-0000-000031000000}"/>
    <cellStyle name="Normal 103 4" xfId="188" xr:uid="{00000000-0005-0000-0000-000032000000}"/>
    <cellStyle name="Normal 104" xfId="155" xr:uid="{00000000-0005-0000-0000-000033000000}"/>
    <cellStyle name="Normal 104 2" xfId="261" xr:uid="{00000000-0005-0000-0000-000034000000}"/>
    <cellStyle name="Normal 105" xfId="154" xr:uid="{00000000-0005-0000-0000-000035000000}"/>
    <cellStyle name="Normal 105 2" xfId="262" xr:uid="{00000000-0005-0000-0000-000036000000}"/>
    <cellStyle name="Normal 106" xfId="153" xr:uid="{00000000-0005-0000-0000-000037000000}"/>
    <cellStyle name="Normal 106 2" xfId="263" xr:uid="{00000000-0005-0000-0000-000038000000}"/>
    <cellStyle name="Normal 107" xfId="164" xr:uid="{00000000-0005-0000-0000-000039000000}"/>
    <cellStyle name="Normal 108" xfId="152" xr:uid="{00000000-0005-0000-0000-00003A000000}"/>
    <cellStyle name="Normal 108 2" xfId="264" xr:uid="{00000000-0005-0000-0000-00003B000000}"/>
    <cellStyle name="Normal 109" xfId="169" xr:uid="{00000000-0005-0000-0000-00003C000000}"/>
    <cellStyle name="Normal 11" xfId="13" xr:uid="{00000000-0005-0000-0000-00003D000000}"/>
    <cellStyle name="Normal 110" xfId="172" xr:uid="{00000000-0005-0000-0000-00003E000000}"/>
    <cellStyle name="Normal 111" xfId="181" xr:uid="{00000000-0005-0000-0000-00003F000000}"/>
    <cellStyle name="Normal 111 2" xfId="265" xr:uid="{00000000-0005-0000-0000-000040000000}"/>
    <cellStyle name="Normal 112" xfId="197" xr:uid="{00000000-0005-0000-0000-000041000000}"/>
    <cellStyle name="Normal 113" xfId="275" xr:uid="{00000000-0005-0000-0000-000042000000}"/>
    <cellStyle name="Normal 113 2" xfId="276" xr:uid="{00000000-0005-0000-0000-000043000000}"/>
    <cellStyle name="Normal 114" xfId="410" xr:uid="{00000000-0005-0000-0000-000044000000}"/>
    <cellStyle name="Normal 114 2" xfId="411" xr:uid="{00000000-0005-0000-0000-000045000000}"/>
    <cellStyle name="Normal 12" xfId="14" xr:uid="{00000000-0005-0000-0000-000046000000}"/>
    <cellStyle name="Normal 13" xfId="15" xr:uid="{00000000-0005-0000-0000-000047000000}"/>
    <cellStyle name="Normal 14" xfId="16" xr:uid="{00000000-0005-0000-0000-000048000000}"/>
    <cellStyle name="Normal 15" xfId="17" xr:uid="{00000000-0005-0000-0000-000049000000}"/>
    <cellStyle name="Normal 16" xfId="18" xr:uid="{00000000-0005-0000-0000-00004A000000}"/>
    <cellStyle name="Normal 16 2" xfId="19" xr:uid="{00000000-0005-0000-0000-00004B000000}"/>
    <cellStyle name="Normal 17" xfId="20" xr:uid="{00000000-0005-0000-0000-00004C000000}"/>
    <cellStyle name="Normal 18" xfId="21" xr:uid="{00000000-0005-0000-0000-00004D000000}"/>
    <cellStyle name="Normal 19" xfId="22" xr:uid="{00000000-0005-0000-0000-00004E000000}"/>
    <cellStyle name="Normal 2" xfId="1" xr:uid="{00000000-0005-0000-0000-00004F000000}"/>
    <cellStyle name="Normal 2 10" xfId="150" xr:uid="{00000000-0005-0000-0000-000050000000}"/>
    <cellStyle name="Normal 2 10 10" xfId="213" xr:uid="{00000000-0005-0000-0000-000051000000}"/>
    <cellStyle name="Normal 2 10 11" xfId="214" xr:uid="{00000000-0005-0000-0000-000052000000}"/>
    <cellStyle name="Normal 2 10 12" xfId="215" xr:uid="{00000000-0005-0000-0000-000053000000}"/>
    <cellStyle name="Normal 2 10 13" xfId="216" xr:uid="{00000000-0005-0000-0000-000054000000}"/>
    <cellStyle name="Normal 2 10 14" xfId="217" xr:uid="{00000000-0005-0000-0000-000055000000}"/>
    <cellStyle name="Normal 2 10 15" xfId="218" xr:uid="{00000000-0005-0000-0000-000056000000}"/>
    <cellStyle name="Normal 2 10 16" xfId="219" xr:uid="{00000000-0005-0000-0000-000057000000}"/>
    <cellStyle name="Normal 2 10 17" xfId="220" xr:uid="{00000000-0005-0000-0000-000058000000}"/>
    <cellStyle name="Normal 2 10 18" xfId="221" xr:uid="{00000000-0005-0000-0000-000059000000}"/>
    <cellStyle name="Normal 2 10 19" xfId="222" xr:uid="{00000000-0005-0000-0000-00005A000000}"/>
    <cellStyle name="Normal 2 10 2" xfId="210" xr:uid="{00000000-0005-0000-0000-00005B000000}"/>
    <cellStyle name="Normal 2 10 20" xfId="223" xr:uid="{00000000-0005-0000-0000-00005C000000}"/>
    <cellStyle name="Normal 2 10 3" xfId="224" xr:uid="{00000000-0005-0000-0000-00005D000000}"/>
    <cellStyle name="Normal 2 10 4" xfId="225" xr:uid="{00000000-0005-0000-0000-00005E000000}"/>
    <cellStyle name="Normal 2 10 5" xfId="226" xr:uid="{00000000-0005-0000-0000-00005F000000}"/>
    <cellStyle name="Normal 2 10 6" xfId="227" xr:uid="{00000000-0005-0000-0000-000060000000}"/>
    <cellStyle name="Normal 2 10 7" xfId="228" xr:uid="{00000000-0005-0000-0000-000061000000}"/>
    <cellStyle name="Normal 2 10 8" xfId="229" xr:uid="{00000000-0005-0000-0000-000062000000}"/>
    <cellStyle name="Normal 2 10 9" xfId="230" xr:uid="{00000000-0005-0000-0000-000063000000}"/>
    <cellStyle name="Normal 2 11" xfId="160" xr:uid="{00000000-0005-0000-0000-000064000000}"/>
    <cellStyle name="Normal 2 11 2" xfId="266" xr:uid="{00000000-0005-0000-0000-000065000000}"/>
    <cellStyle name="Normal 2 12" xfId="161" xr:uid="{00000000-0005-0000-0000-000066000000}"/>
    <cellStyle name="Normal 2 12 2" xfId="267" xr:uid="{00000000-0005-0000-0000-000067000000}"/>
    <cellStyle name="Normal 2 13" xfId="162" xr:uid="{00000000-0005-0000-0000-000068000000}"/>
    <cellStyle name="Normal 2 13 2" xfId="268" xr:uid="{00000000-0005-0000-0000-000069000000}"/>
    <cellStyle name="Normal 2 14" xfId="163" xr:uid="{00000000-0005-0000-0000-00006A000000}"/>
    <cellStyle name="Normal 2 14 2" xfId="269" xr:uid="{00000000-0005-0000-0000-00006B000000}"/>
    <cellStyle name="Normal 2 15" xfId="173" xr:uid="{00000000-0005-0000-0000-00006C000000}"/>
    <cellStyle name="Normal 2 16" xfId="184" xr:uid="{00000000-0005-0000-0000-00006D000000}"/>
    <cellStyle name="Normal 2 17" xfId="198" xr:uid="{00000000-0005-0000-0000-00006E000000}"/>
    <cellStyle name="Normal 2 18" xfId="231" xr:uid="{00000000-0005-0000-0000-00006F000000}"/>
    <cellStyle name="Normal 2 19" xfId="232" xr:uid="{00000000-0005-0000-0000-000070000000}"/>
    <cellStyle name="Normal 2 2" xfId="12" xr:uid="{00000000-0005-0000-0000-000071000000}"/>
    <cellStyle name="Normal 2 2 2" xfId="277" xr:uid="{00000000-0005-0000-0000-000072000000}"/>
    <cellStyle name="Normal 2 2 3" xfId="289" xr:uid="{00000000-0005-0000-0000-000073000000}"/>
    <cellStyle name="Normal 2 2 4" xfId="290" xr:uid="{00000000-0005-0000-0000-000074000000}"/>
    <cellStyle name="Normal 2 2 5" xfId="291" xr:uid="{00000000-0005-0000-0000-000075000000}"/>
    <cellStyle name="Normal 2 20" xfId="233" xr:uid="{00000000-0005-0000-0000-000076000000}"/>
    <cellStyle name="Normal 2 21" xfId="234" xr:uid="{00000000-0005-0000-0000-000077000000}"/>
    <cellStyle name="Normal 2 22" xfId="235" xr:uid="{00000000-0005-0000-0000-000078000000}"/>
    <cellStyle name="Normal 2 23" xfId="236" xr:uid="{00000000-0005-0000-0000-000079000000}"/>
    <cellStyle name="Normal 2 24" xfId="237" xr:uid="{00000000-0005-0000-0000-00007A000000}"/>
    <cellStyle name="Normal 2 25" xfId="238" xr:uid="{00000000-0005-0000-0000-00007B000000}"/>
    <cellStyle name="Normal 2 26" xfId="239" xr:uid="{00000000-0005-0000-0000-00007C000000}"/>
    <cellStyle name="Normal 2 27" xfId="240" xr:uid="{00000000-0005-0000-0000-00007D000000}"/>
    <cellStyle name="Normal 2 28" xfId="241" xr:uid="{00000000-0005-0000-0000-00007E000000}"/>
    <cellStyle name="Normal 2 29" xfId="242" xr:uid="{00000000-0005-0000-0000-00007F000000}"/>
    <cellStyle name="Normal 2 3" xfId="23" xr:uid="{00000000-0005-0000-0000-000080000000}"/>
    <cellStyle name="Normal 2 3 2" xfId="121" xr:uid="{00000000-0005-0000-0000-000081000000}"/>
    <cellStyle name="Normal 2 3 3" xfId="122" xr:uid="{00000000-0005-0000-0000-000082000000}"/>
    <cellStyle name="Normal 2 3 4" xfId="292" xr:uid="{00000000-0005-0000-0000-000083000000}"/>
    <cellStyle name="Normal 2 3 5" xfId="293" xr:uid="{00000000-0005-0000-0000-000084000000}"/>
    <cellStyle name="Normal 2 30" xfId="243" xr:uid="{00000000-0005-0000-0000-000085000000}"/>
    <cellStyle name="Normal 2 31" xfId="244" xr:uid="{00000000-0005-0000-0000-000086000000}"/>
    <cellStyle name="Normal 2 32" xfId="245" xr:uid="{00000000-0005-0000-0000-000087000000}"/>
    <cellStyle name="Normal 2 4" xfId="116" xr:uid="{00000000-0005-0000-0000-000088000000}"/>
    <cellStyle name="Normal 2 4 2" xfId="123" xr:uid="{00000000-0005-0000-0000-000089000000}"/>
    <cellStyle name="Normal 2 4 3" xfId="124" xr:uid="{00000000-0005-0000-0000-00008A000000}"/>
    <cellStyle name="Normal 2 5" xfId="125" xr:uid="{00000000-0005-0000-0000-00008B000000}"/>
    <cellStyle name="Normal 2 6" xfId="126" xr:uid="{00000000-0005-0000-0000-00008C000000}"/>
    <cellStyle name="Normal 2 7" xfId="127" xr:uid="{00000000-0005-0000-0000-00008D000000}"/>
    <cellStyle name="Normal 2 8" xfId="128" xr:uid="{00000000-0005-0000-0000-00008E000000}"/>
    <cellStyle name="Normal 2 9" xfId="129" xr:uid="{00000000-0005-0000-0000-00008F000000}"/>
    <cellStyle name="Normal 20" xfId="6" xr:uid="{00000000-0005-0000-0000-000090000000}"/>
    <cellStyle name="Normal 20 2" xfId="24" xr:uid="{00000000-0005-0000-0000-000091000000}"/>
    <cellStyle name="Normal 21" xfId="25" xr:uid="{00000000-0005-0000-0000-000092000000}"/>
    <cellStyle name="Normal 22" xfId="26" xr:uid="{00000000-0005-0000-0000-000093000000}"/>
    <cellStyle name="Normal 23" xfId="27" xr:uid="{00000000-0005-0000-0000-000094000000}"/>
    <cellStyle name="Normal 24" xfId="28" xr:uid="{00000000-0005-0000-0000-000095000000}"/>
    <cellStyle name="Normal 25" xfId="29" xr:uid="{00000000-0005-0000-0000-000096000000}"/>
    <cellStyle name="Normal 26" xfId="30" xr:uid="{00000000-0005-0000-0000-000097000000}"/>
    <cellStyle name="Normal 26 2" xfId="270" xr:uid="{00000000-0005-0000-0000-000098000000}"/>
    <cellStyle name="Normal 27" xfId="31" xr:uid="{00000000-0005-0000-0000-000099000000}"/>
    <cellStyle name="Normal 28" xfId="7" xr:uid="{00000000-0005-0000-0000-00009A000000}"/>
    <cellStyle name="Normal 28 2" xfId="32" xr:uid="{00000000-0005-0000-0000-00009B000000}"/>
    <cellStyle name="Normal 29" xfId="33" xr:uid="{00000000-0005-0000-0000-00009C000000}"/>
    <cellStyle name="Normal 3" xfId="2" xr:uid="{00000000-0005-0000-0000-00009D000000}"/>
    <cellStyle name="Normal 3 2" xfId="34" xr:uid="{00000000-0005-0000-0000-00009E000000}"/>
    <cellStyle name="Normal 3 2 2" xfId="114" xr:uid="{00000000-0005-0000-0000-00009F000000}"/>
    <cellStyle name="Normal 3 2 2 2" xfId="130" xr:uid="{00000000-0005-0000-0000-0000A0000000}"/>
    <cellStyle name="Normal 3 2 2 3" xfId="131" xr:uid="{00000000-0005-0000-0000-0000A1000000}"/>
    <cellStyle name="Normal 3 2 3" xfId="132" xr:uid="{00000000-0005-0000-0000-0000A2000000}"/>
    <cellStyle name="Normal 3 3" xfId="35" xr:uid="{00000000-0005-0000-0000-0000A3000000}"/>
    <cellStyle name="Normal 3 4" xfId="118" xr:uid="{00000000-0005-0000-0000-0000A4000000}"/>
    <cellStyle name="Normal 3 5" xfId="294" xr:uid="{00000000-0005-0000-0000-0000A5000000}"/>
    <cellStyle name="Normal 30" xfId="36" xr:uid="{00000000-0005-0000-0000-0000A6000000}"/>
    <cellStyle name="Normal 31" xfId="37" xr:uid="{00000000-0005-0000-0000-0000A7000000}"/>
    <cellStyle name="Normal 32" xfId="38" xr:uid="{00000000-0005-0000-0000-0000A8000000}"/>
    <cellStyle name="Normal 33" xfId="39" xr:uid="{00000000-0005-0000-0000-0000A9000000}"/>
    <cellStyle name="Normal 34" xfId="40" xr:uid="{00000000-0005-0000-0000-0000AA000000}"/>
    <cellStyle name="Normal 35" xfId="41" xr:uid="{00000000-0005-0000-0000-0000AB000000}"/>
    <cellStyle name="Normal 36" xfId="42" xr:uid="{00000000-0005-0000-0000-0000AC000000}"/>
    <cellStyle name="Normal 37" xfId="43" xr:uid="{00000000-0005-0000-0000-0000AD000000}"/>
    <cellStyle name="Normal 38" xfId="44" xr:uid="{00000000-0005-0000-0000-0000AE000000}"/>
    <cellStyle name="Normal 39" xfId="45" xr:uid="{00000000-0005-0000-0000-0000AF000000}"/>
    <cellStyle name="Normal 4" xfId="46" xr:uid="{00000000-0005-0000-0000-0000B0000000}"/>
    <cellStyle name="Normal 4 10" xfId="295" xr:uid="{00000000-0005-0000-0000-0000B1000000}"/>
    <cellStyle name="Normal 4 2" xfId="47" xr:uid="{00000000-0005-0000-0000-0000B2000000}"/>
    <cellStyle name="Normal 4 2 2" xfId="296" xr:uid="{00000000-0005-0000-0000-0000B3000000}"/>
    <cellStyle name="Normal 4 2 2 2" xfId="297" xr:uid="{00000000-0005-0000-0000-0000B4000000}"/>
    <cellStyle name="Normal 4 2 2 2 2" xfId="298" xr:uid="{00000000-0005-0000-0000-0000B5000000}"/>
    <cellStyle name="Normal 4 2 2 2 2 2" xfId="299" xr:uid="{00000000-0005-0000-0000-0000B6000000}"/>
    <cellStyle name="Normal 4 2 2 2 2 2 2" xfId="300" xr:uid="{00000000-0005-0000-0000-0000B7000000}"/>
    <cellStyle name="Normal 4 2 2 2 2 2 2 2" xfId="301" xr:uid="{00000000-0005-0000-0000-0000B8000000}"/>
    <cellStyle name="Normal 4 2 2 2 2 2 2 2 2" xfId="302" xr:uid="{00000000-0005-0000-0000-0000B9000000}"/>
    <cellStyle name="Normal 4 2 2 2 2 2 2 2 3" xfId="303" xr:uid="{00000000-0005-0000-0000-0000BA000000}"/>
    <cellStyle name="Normal 4 2 2 2 2 2 2 2 4" xfId="304" xr:uid="{00000000-0005-0000-0000-0000BB000000}"/>
    <cellStyle name="Normal 4 2 2 2 2 2 2 2 5" xfId="305" xr:uid="{00000000-0005-0000-0000-0000BC000000}"/>
    <cellStyle name="Normal 4 2 2 2 2 2 3" xfId="306" xr:uid="{00000000-0005-0000-0000-0000BD000000}"/>
    <cellStyle name="Normal 4 2 2 2 2 2 4" xfId="307" xr:uid="{00000000-0005-0000-0000-0000BE000000}"/>
    <cellStyle name="Normal 4 2 2 2 2 2 5" xfId="308" xr:uid="{00000000-0005-0000-0000-0000BF000000}"/>
    <cellStyle name="Normal 4 2 2 2 2 2 6" xfId="309" xr:uid="{00000000-0005-0000-0000-0000C0000000}"/>
    <cellStyle name="Normal 4 2 2 2 2 3" xfId="310" xr:uid="{00000000-0005-0000-0000-0000C1000000}"/>
    <cellStyle name="Normal 4 2 2 2 2 3 2" xfId="311" xr:uid="{00000000-0005-0000-0000-0000C2000000}"/>
    <cellStyle name="Normal 4 2 2 2 2 3 3" xfId="312" xr:uid="{00000000-0005-0000-0000-0000C3000000}"/>
    <cellStyle name="Normal 4 2 2 2 2 3 4" xfId="313" xr:uid="{00000000-0005-0000-0000-0000C4000000}"/>
    <cellStyle name="Normal 4 2 2 2 2 3 5" xfId="314" xr:uid="{00000000-0005-0000-0000-0000C5000000}"/>
    <cellStyle name="Normal 4 2 2 2 3" xfId="315" xr:uid="{00000000-0005-0000-0000-0000C6000000}"/>
    <cellStyle name="Normal 4 2 2 2 3 2" xfId="316" xr:uid="{00000000-0005-0000-0000-0000C7000000}"/>
    <cellStyle name="Normal 4 2 2 2 3 2 2" xfId="317" xr:uid="{00000000-0005-0000-0000-0000C8000000}"/>
    <cellStyle name="Normal 4 2 2 2 3 2 3" xfId="318" xr:uid="{00000000-0005-0000-0000-0000C9000000}"/>
    <cellStyle name="Normal 4 2 2 2 3 2 4" xfId="319" xr:uid="{00000000-0005-0000-0000-0000CA000000}"/>
    <cellStyle name="Normal 4 2 2 2 3 2 5" xfId="320" xr:uid="{00000000-0005-0000-0000-0000CB000000}"/>
    <cellStyle name="Normal 4 2 2 2 4" xfId="321" xr:uid="{00000000-0005-0000-0000-0000CC000000}"/>
    <cellStyle name="Normal 4 2 2 2 5" xfId="322" xr:uid="{00000000-0005-0000-0000-0000CD000000}"/>
    <cellStyle name="Normal 4 2 2 2 6" xfId="323" xr:uid="{00000000-0005-0000-0000-0000CE000000}"/>
    <cellStyle name="Normal 4 2 2 2 7" xfId="324" xr:uid="{00000000-0005-0000-0000-0000CF000000}"/>
    <cellStyle name="Normal 4 2 2 3" xfId="325" xr:uid="{00000000-0005-0000-0000-0000D0000000}"/>
    <cellStyle name="Normal 4 2 2 3 2" xfId="326" xr:uid="{00000000-0005-0000-0000-0000D1000000}"/>
    <cellStyle name="Normal 4 2 2 3 2 2" xfId="327" xr:uid="{00000000-0005-0000-0000-0000D2000000}"/>
    <cellStyle name="Normal 4 2 2 3 2 2 2" xfId="328" xr:uid="{00000000-0005-0000-0000-0000D3000000}"/>
    <cellStyle name="Normal 4 2 2 3 2 2 3" xfId="329" xr:uid="{00000000-0005-0000-0000-0000D4000000}"/>
    <cellStyle name="Normal 4 2 2 3 2 2 4" xfId="330" xr:uid="{00000000-0005-0000-0000-0000D5000000}"/>
    <cellStyle name="Normal 4 2 2 3 2 2 5" xfId="331" xr:uid="{00000000-0005-0000-0000-0000D6000000}"/>
    <cellStyle name="Normal 4 2 2 3 3" xfId="332" xr:uid="{00000000-0005-0000-0000-0000D7000000}"/>
    <cellStyle name="Normal 4 2 2 3 4" xfId="333" xr:uid="{00000000-0005-0000-0000-0000D8000000}"/>
    <cellStyle name="Normal 4 2 2 3 5" xfId="334" xr:uid="{00000000-0005-0000-0000-0000D9000000}"/>
    <cellStyle name="Normal 4 2 2 3 6" xfId="335" xr:uid="{00000000-0005-0000-0000-0000DA000000}"/>
    <cellStyle name="Normal 4 2 2 4" xfId="336" xr:uid="{00000000-0005-0000-0000-0000DB000000}"/>
    <cellStyle name="Normal 4 2 2 4 2" xfId="337" xr:uid="{00000000-0005-0000-0000-0000DC000000}"/>
    <cellStyle name="Normal 4 2 2 4 3" xfId="338" xr:uid="{00000000-0005-0000-0000-0000DD000000}"/>
    <cellStyle name="Normal 4 2 2 4 4" xfId="339" xr:uid="{00000000-0005-0000-0000-0000DE000000}"/>
    <cellStyle name="Normal 4 2 2 4 5" xfId="340" xr:uid="{00000000-0005-0000-0000-0000DF000000}"/>
    <cellStyle name="Normal 4 2 3" xfId="341" xr:uid="{00000000-0005-0000-0000-0000E0000000}"/>
    <cellStyle name="Normal 4 2 3 2" xfId="342" xr:uid="{00000000-0005-0000-0000-0000E1000000}"/>
    <cellStyle name="Normal 4 2 3 2 2" xfId="343" xr:uid="{00000000-0005-0000-0000-0000E2000000}"/>
    <cellStyle name="Normal 4 2 3 2 2 2" xfId="344" xr:uid="{00000000-0005-0000-0000-0000E3000000}"/>
    <cellStyle name="Normal 4 2 3 2 2 2 2" xfId="345" xr:uid="{00000000-0005-0000-0000-0000E4000000}"/>
    <cellStyle name="Normal 4 2 3 2 2 2 3" xfId="346" xr:uid="{00000000-0005-0000-0000-0000E5000000}"/>
    <cellStyle name="Normal 4 2 3 2 2 2 4" xfId="347" xr:uid="{00000000-0005-0000-0000-0000E6000000}"/>
    <cellStyle name="Normal 4 2 3 2 2 2 5" xfId="348" xr:uid="{00000000-0005-0000-0000-0000E7000000}"/>
    <cellStyle name="Normal 4 2 3 2 3" xfId="349" xr:uid="{00000000-0005-0000-0000-0000E8000000}"/>
    <cellStyle name="Normal 4 2 3 2 4" xfId="350" xr:uid="{00000000-0005-0000-0000-0000E9000000}"/>
    <cellStyle name="Normal 4 2 3 2 5" xfId="351" xr:uid="{00000000-0005-0000-0000-0000EA000000}"/>
    <cellStyle name="Normal 4 2 3 2 6" xfId="352" xr:uid="{00000000-0005-0000-0000-0000EB000000}"/>
    <cellStyle name="Normal 4 2 3 3" xfId="353" xr:uid="{00000000-0005-0000-0000-0000EC000000}"/>
    <cellStyle name="Normal 4 2 3 3 2" xfId="354" xr:uid="{00000000-0005-0000-0000-0000ED000000}"/>
    <cellStyle name="Normal 4 2 3 3 3" xfId="355" xr:uid="{00000000-0005-0000-0000-0000EE000000}"/>
    <cellStyle name="Normal 4 2 3 3 4" xfId="356" xr:uid="{00000000-0005-0000-0000-0000EF000000}"/>
    <cellStyle name="Normal 4 2 3 3 5" xfId="357" xr:uid="{00000000-0005-0000-0000-0000F0000000}"/>
    <cellStyle name="Normal 4 2 4" xfId="358" xr:uid="{00000000-0005-0000-0000-0000F1000000}"/>
    <cellStyle name="Normal 4 2 4 2" xfId="359" xr:uid="{00000000-0005-0000-0000-0000F2000000}"/>
    <cellStyle name="Normal 4 2 4 2 2" xfId="360" xr:uid="{00000000-0005-0000-0000-0000F3000000}"/>
    <cellStyle name="Normal 4 2 4 2 3" xfId="361" xr:uid="{00000000-0005-0000-0000-0000F4000000}"/>
    <cellStyle name="Normal 4 2 4 2 4" xfId="362" xr:uid="{00000000-0005-0000-0000-0000F5000000}"/>
    <cellStyle name="Normal 4 2 4 2 5" xfId="363" xr:uid="{00000000-0005-0000-0000-0000F6000000}"/>
    <cellStyle name="Normal 4 2 5" xfId="364" xr:uid="{00000000-0005-0000-0000-0000F7000000}"/>
    <cellStyle name="Normal 4 2 6" xfId="365" xr:uid="{00000000-0005-0000-0000-0000F8000000}"/>
    <cellStyle name="Normal 4 2 7" xfId="366" xr:uid="{00000000-0005-0000-0000-0000F9000000}"/>
    <cellStyle name="Normal 4 2 8" xfId="367" xr:uid="{00000000-0005-0000-0000-0000FA000000}"/>
    <cellStyle name="Normal 4 3" xfId="119" xr:uid="{00000000-0005-0000-0000-0000FB000000}"/>
    <cellStyle name="Normal 4 4" xfId="133" xr:uid="{00000000-0005-0000-0000-0000FC000000}"/>
    <cellStyle name="Normal 4 5" xfId="134" xr:uid="{00000000-0005-0000-0000-0000FD000000}"/>
    <cellStyle name="Normal 4 6" xfId="368" xr:uid="{00000000-0005-0000-0000-0000FE000000}"/>
    <cellStyle name="Normal 4 7" xfId="369" xr:uid="{00000000-0005-0000-0000-0000FF000000}"/>
    <cellStyle name="Normal 4 8" xfId="370" xr:uid="{00000000-0005-0000-0000-000000010000}"/>
    <cellStyle name="Normal 4 9" xfId="371" xr:uid="{00000000-0005-0000-0000-000001010000}"/>
    <cellStyle name="Normal 40" xfId="48" xr:uid="{00000000-0005-0000-0000-000002010000}"/>
    <cellStyle name="Normal 41" xfId="49" xr:uid="{00000000-0005-0000-0000-000003010000}"/>
    <cellStyle name="Normal 42" xfId="50" xr:uid="{00000000-0005-0000-0000-000004010000}"/>
    <cellStyle name="Normal 43" xfId="51" xr:uid="{00000000-0005-0000-0000-000005010000}"/>
    <cellStyle name="Normal 44" xfId="52" xr:uid="{00000000-0005-0000-0000-000006010000}"/>
    <cellStyle name="Normal 45" xfId="53" xr:uid="{00000000-0005-0000-0000-000007010000}"/>
    <cellStyle name="Normal 46" xfId="54" xr:uid="{00000000-0005-0000-0000-000008010000}"/>
    <cellStyle name="Normal 47" xfId="55" xr:uid="{00000000-0005-0000-0000-000009010000}"/>
    <cellStyle name="Normal 48" xfId="56" xr:uid="{00000000-0005-0000-0000-00000A010000}"/>
    <cellStyle name="Normal 49" xfId="57" xr:uid="{00000000-0005-0000-0000-00000B010000}"/>
    <cellStyle name="Normal 5" xfId="58" xr:uid="{00000000-0005-0000-0000-00000C010000}"/>
    <cellStyle name="Normal 5 2" xfId="120" xr:uid="{00000000-0005-0000-0000-00000D010000}"/>
    <cellStyle name="Normal 5 2 2" xfId="372" xr:uid="{00000000-0005-0000-0000-00000E010000}"/>
    <cellStyle name="Normal 5 2 3" xfId="373" xr:uid="{00000000-0005-0000-0000-00000F010000}"/>
    <cellStyle name="Normal 5 2 4" xfId="374" xr:uid="{00000000-0005-0000-0000-000010010000}"/>
    <cellStyle name="Normal 5 2 5" xfId="375" xr:uid="{00000000-0005-0000-0000-000011010000}"/>
    <cellStyle name="Normal 5 3" xfId="135" xr:uid="{00000000-0005-0000-0000-000012010000}"/>
    <cellStyle name="Normal 5 3 2" xfId="376" xr:uid="{00000000-0005-0000-0000-000013010000}"/>
    <cellStyle name="Normal 5 3 3" xfId="377" xr:uid="{00000000-0005-0000-0000-000014010000}"/>
    <cellStyle name="Normal 5 3 4" xfId="378" xr:uid="{00000000-0005-0000-0000-000015010000}"/>
    <cellStyle name="Normal 5 3 5" xfId="379" xr:uid="{00000000-0005-0000-0000-000016010000}"/>
    <cellStyle name="Normal 5 4" xfId="380" xr:uid="{00000000-0005-0000-0000-000017010000}"/>
    <cellStyle name="Normal 5 4 2" xfId="381" xr:uid="{00000000-0005-0000-0000-000018010000}"/>
    <cellStyle name="Normal 5 4 3" xfId="382" xr:uid="{00000000-0005-0000-0000-000019010000}"/>
    <cellStyle name="Normal 5 4 4" xfId="383" xr:uid="{00000000-0005-0000-0000-00001A010000}"/>
    <cellStyle name="Normal 5 4 5" xfId="384" xr:uid="{00000000-0005-0000-0000-00001B010000}"/>
    <cellStyle name="Normal 5 5" xfId="385" xr:uid="{00000000-0005-0000-0000-00001C010000}"/>
    <cellStyle name="Normal 5 5 2" xfId="386" xr:uid="{00000000-0005-0000-0000-00001D010000}"/>
    <cellStyle name="Normal 5 5 3" xfId="387" xr:uid="{00000000-0005-0000-0000-00001E010000}"/>
    <cellStyle name="Normal 5 5 4" xfId="388" xr:uid="{00000000-0005-0000-0000-00001F010000}"/>
    <cellStyle name="Normal 5 5 5" xfId="389" xr:uid="{00000000-0005-0000-0000-000020010000}"/>
    <cellStyle name="Normal 5 6" xfId="390" xr:uid="{00000000-0005-0000-0000-000021010000}"/>
    <cellStyle name="Normal 5 7" xfId="391" xr:uid="{00000000-0005-0000-0000-000022010000}"/>
    <cellStyle name="Normal 5 8" xfId="392" xr:uid="{00000000-0005-0000-0000-000023010000}"/>
    <cellStyle name="Normal 5 9" xfId="393" xr:uid="{00000000-0005-0000-0000-000024010000}"/>
    <cellStyle name="Normal 50" xfId="59" xr:uid="{00000000-0005-0000-0000-000025010000}"/>
    <cellStyle name="Normal 51" xfId="60" xr:uid="{00000000-0005-0000-0000-000026010000}"/>
    <cellStyle name="Normal 52" xfId="61" xr:uid="{00000000-0005-0000-0000-000027010000}"/>
    <cellStyle name="Normal 53" xfId="62" xr:uid="{00000000-0005-0000-0000-000028010000}"/>
    <cellStyle name="Normal 54" xfId="63" xr:uid="{00000000-0005-0000-0000-000029010000}"/>
    <cellStyle name="Normal 55" xfId="64" xr:uid="{00000000-0005-0000-0000-00002A010000}"/>
    <cellStyle name="Normal 56" xfId="65" xr:uid="{00000000-0005-0000-0000-00002B010000}"/>
    <cellStyle name="Normal 57" xfId="66" xr:uid="{00000000-0005-0000-0000-00002C010000}"/>
    <cellStyle name="Normal 58" xfId="67" xr:uid="{00000000-0005-0000-0000-00002D010000}"/>
    <cellStyle name="Normal 59" xfId="68" xr:uid="{00000000-0005-0000-0000-00002E010000}"/>
    <cellStyle name="Normal 6" xfId="69" xr:uid="{00000000-0005-0000-0000-00002F010000}"/>
    <cellStyle name="Normal 6 2" xfId="70" xr:uid="{00000000-0005-0000-0000-000030010000}"/>
    <cellStyle name="Normal 6 2 2" xfId="136" xr:uid="{00000000-0005-0000-0000-000031010000}"/>
    <cellStyle name="Normal 6 2 3" xfId="137" xr:uid="{00000000-0005-0000-0000-000032010000}"/>
    <cellStyle name="Normal 6 2 4" xfId="394" xr:uid="{00000000-0005-0000-0000-000033010000}"/>
    <cellStyle name="Normal 6 2 5" xfId="395" xr:uid="{00000000-0005-0000-0000-000034010000}"/>
    <cellStyle name="Normal 6 3" xfId="138" xr:uid="{00000000-0005-0000-0000-000035010000}"/>
    <cellStyle name="Normal 6 3 2" xfId="396" xr:uid="{00000000-0005-0000-0000-000036010000}"/>
    <cellStyle name="Normal 6 3 3" xfId="397" xr:uid="{00000000-0005-0000-0000-000037010000}"/>
    <cellStyle name="Normal 6 3 4" xfId="398" xr:uid="{00000000-0005-0000-0000-000038010000}"/>
    <cellStyle name="Normal 6 3 5" xfId="399" xr:uid="{00000000-0005-0000-0000-000039010000}"/>
    <cellStyle name="Normal 6 4" xfId="400" xr:uid="{00000000-0005-0000-0000-00003A010000}"/>
    <cellStyle name="Normal 6 5" xfId="401" xr:uid="{00000000-0005-0000-0000-00003B010000}"/>
    <cellStyle name="Normal 60" xfId="71" xr:uid="{00000000-0005-0000-0000-00003C010000}"/>
    <cellStyle name="Normal 61" xfId="72" xr:uid="{00000000-0005-0000-0000-00003D010000}"/>
    <cellStyle name="Normal 62" xfId="8" xr:uid="{00000000-0005-0000-0000-00003E010000}"/>
    <cellStyle name="Normal 62 2" xfId="73" xr:uid="{00000000-0005-0000-0000-00003F010000}"/>
    <cellStyle name="Normal 63" xfId="74" xr:uid="{00000000-0005-0000-0000-000040010000}"/>
    <cellStyle name="Normal 64" xfId="75" xr:uid="{00000000-0005-0000-0000-000041010000}"/>
    <cellStyle name="Normal 65" xfId="76" xr:uid="{00000000-0005-0000-0000-000042010000}"/>
    <cellStyle name="Normal 66" xfId="77" xr:uid="{00000000-0005-0000-0000-000043010000}"/>
    <cellStyle name="Normal 67" xfId="78" xr:uid="{00000000-0005-0000-0000-000044010000}"/>
    <cellStyle name="Normal 68" xfId="79" xr:uid="{00000000-0005-0000-0000-000045010000}"/>
    <cellStyle name="Normal 69" xfId="80" xr:uid="{00000000-0005-0000-0000-000046010000}"/>
    <cellStyle name="Normal 7" xfId="81" xr:uid="{00000000-0005-0000-0000-000047010000}"/>
    <cellStyle name="Normal 7 2" xfId="82" xr:uid="{00000000-0005-0000-0000-000048010000}"/>
    <cellStyle name="Normal 7 2 2" xfId="139" xr:uid="{00000000-0005-0000-0000-000049010000}"/>
    <cellStyle name="Normal 7 2 3" xfId="140" xr:uid="{00000000-0005-0000-0000-00004A010000}"/>
    <cellStyle name="Normal 7 2 4" xfId="402" xr:uid="{00000000-0005-0000-0000-00004B010000}"/>
    <cellStyle name="Normal 7 2 5" xfId="403" xr:uid="{00000000-0005-0000-0000-00004C010000}"/>
    <cellStyle name="Normal 7 3" xfId="141" xr:uid="{00000000-0005-0000-0000-00004D010000}"/>
    <cellStyle name="Normal 7 3 2" xfId="404" xr:uid="{00000000-0005-0000-0000-00004E010000}"/>
    <cellStyle name="Normal 7 3 3" xfId="405" xr:uid="{00000000-0005-0000-0000-00004F010000}"/>
    <cellStyle name="Normal 7 3 4" xfId="406" xr:uid="{00000000-0005-0000-0000-000050010000}"/>
    <cellStyle name="Normal 7 3 5" xfId="407" xr:uid="{00000000-0005-0000-0000-000051010000}"/>
    <cellStyle name="Normal 70" xfId="83" xr:uid="{00000000-0005-0000-0000-000052010000}"/>
    <cellStyle name="Normal 71" xfId="84" xr:uid="{00000000-0005-0000-0000-000053010000}"/>
    <cellStyle name="Normal 72" xfId="85" xr:uid="{00000000-0005-0000-0000-000054010000}"/>
    <cellStyle name="Normal 72 2" xfId="86" xr:uid="{00000000-0005-0000-0000-000055010000}"/>
    <cellStyle name="Normal 73" xfId="87" xr:uid="{00000000-0005-0000-0000-000056010000}"/>
    <cellStyle name="Normal 74" xfId="88" xr:uid="{00000000-0005-0000-0000-000057010000}"/>
    <cellStyle name="Normal 75" xfId="89" xr:uid="{00000000-0005-0000-0000-000058010000}"/>
    <cellStyle name="Normal 76" xfId="90" xr:uid="{00000000-0005-0000-0000-000059010000}"/>
    <cellStyle name="Normal 77" xfId="91" xr:uid="{00000000-0005-0000-0000-00005A010000}"/>
    <cellStyle name="Normal 78" xfId="9" xr:uid="{00000000-0005-0000-0000-00005B010000}"/>
    <cellStyle name="Normal 79" xfId="92" xr:uid="{00000000-0005-0000-0000-00005C010000}"/>
    <cellStyle name="Normal 8" xfId="93" xr:uid="{00000000-0005-0000-0000-00005D010000}"/>
    <cellStyle name="Normal 8 2" xfId="170" xr:uid="{00000000-0005-0000-0000-00005E010000}"/>
    <cellStyle name="Normal 8 3" xfId="408" xr:uid="{00000000-0005-0000-0000-00005F010000}"/>
    <cellStyle name="Normal 80" xfId="94" xr:uid="{00000000-0005-0000-0000-000060010000}"/>
    <cellStyle name="Normal 81" xfId="95" xr:uid="{00000000-0005-0000-0000-000061010000}"/>
    <cellStyle name="Normal 82" xfId="96" xr:uid="{00000000-0005-0000-0000-000062010000}"/>
    <cellStyle name="Normal 83" xfId="97" xr:uid="{00000000-0005-0000-0000-000063010000}"/>
    <cellStyle name="Normal 84" xfId="98" xr:uid="{00000000-0005-0000-0000-000064010000}"/>
    <cellStyle name="Normal 85" xfId="99" xr:uid="{00000000-0005-0000-0000-000065010000}"/>
    <cellStyle name="Normal 86" xfId="100" xr:uid="{00000000-0005-0000-0000-000066010000}"/>
    <cellStyle name="Normal 87" xfId="101" xr:uid="{00000000-0005-0000-0000-000067010000}"/>
    <cellStyle name="Normal 88" xfId="10" xr:uid="{00000000-0005-0000-0000-000068010000}"/>
    <cellStyle name="Normal 88 2" xfId="102" xr:uid="{00000000-0005-0000-0000-000069010000}"/>
    <cellStyle name="Normal 89" xfId="103" xr:uid="{00000000-0005-0000-0000-00006A010000}"/>
    <cellStyle name="Normal 9" xfId="104" xr:uid="{00000000-0005-0000-0000-00006B010000}"/>
    <cellStyle name="Normal 9 2" xfId="171" xr:uid="{00000000-0005-0000-0000-00006C010000}"/>
    <cellStyle name="Normal 9 3" xfId="409" xr:uid="{00000000-0005-0000-0000-00006D010000}"/>
    <cellStyle name="Normal 90" xfId="105" xr:uid="{00000000-0005-0000-0000-00006E010000}"/>
    <cellStyle name="Normal 91" xfId="106" xr:uid="{00000000-0005-0000-0000-00006F010000}"/>
    <cellStyle name="Normal 92" xfId="107" xr:uid="{00000000-0005-0000-0000-000070010000}"/>
    <cellStyle name="Normal 93" xfId="108" xr:uid="{00000000-0005-0000-0000-000071010000}"/>
    <cellStyle name="Normal 94" xfId="109" xr:uid="{00000000-0005-0000-0000-000072010000}"/>
    <cellStyle name="Normal 95" xfId="110" xr:uid="{00000000-0005-0000-0000-000073010000}"/>
    <cellStyle name="Normal 96" xfId="111" xr:uid="{00000000-0005-0000-0000-000074010000}"/>
    <cellStyle name="Normal 97" xfId="112" xr:uid="{00000000-0005-0000-0000-000075010000}"/>
    <cellStyle name="Normal 98" xfId="113" xr:uid="{00000000-0005-0000-0000-000076010000}"/>
    <cellStyle name="Normal 98 10" xfId="199" xr:uid="{00000000-0005-0000-0000-000077010000}"/>
    <cellStyle name="Normal 98 11" xfId="200" xr:uid="{00000000-0005-0000-0000-000078010000}"/>
    <cellStyle name="Normal 98 12" xfId="201" xr:uid="{00000000-0005-0000-0000-000079010000}"/>
    <cellStyle name="Normal 98 13" xfId="246" xr:uid="{00000000-0005-0000-0000-00007A010000}"/>
    <cellStyle name="Normal 98 14" xfId="247" xr:uid="{00000000-0005-0000-0000-00007B010000}"/>
    <cellStyle name="Normal 98 15" xfId="248" xr:uid="{00000000-0005-0000-0000-00007C010000}"/>
    <cellStyle name="Normal 98 16" xfId="249" xr:uid="{00000000-0005-0000-0000-00007D010000}"/>
    <cellStyle name="Normal 98 17" xfId="250" xr:uid="{00000000-0005-0000-0000-00007E010000}"/>
    <cellStyle name="Normal 98 18" xfId="251" xr:uid="{00000000-0005-0000-0000-00007F010000}"/>
    <cellStyle name="Normal 98 19" xfId="252" xr:uid="{00000000-0005-0000-0000-000080010000}"/>
    <cellStyle name="Normal 98 2" xfId="143" xr:uid="{00000000-0005-0000-0000-000081010000}"/>
    <cellStyle name="Normal 98 20" xfId="253" xr:uid="{00000000-0005-0000-0000-000082010000}"/>
    <cellStyle name="Normal 98 21" xfId="254" xr:uid="{00000000-0005-0000-0000-000083010000}"/>
    <cellStyle name="Normal 98 22" xfId="255" xr:uid="{00000000-0005-0000-0000-000084010000}"/>
    <cellStyle name="Normal 98 23" xfId="256" xr:uid="{00000000-0005-0000-0000-000085010000}"/>
    <cellStyle name="Normal 98 24" xfId="257" xr:uid="{00000000-0005-0000-0000-000086010000}"/>
    <cellStyle name="Normal 98 3" xfId="144" xr:uid="{00000000-0005-0000-0000-000087010000}"/>
    <cellStyle name="Normal 98 4" xfId="165" xr:uid="{00000000-0005-0000-0000-000088010000}"/>
    <cellStyle name="Normal 98 5" xfId="166" xr:uid="{00000000-0005-0000-0000-000089010000}"/>
    <cellStyle name="Normal 98 6" xfId="174" xr:uid="{00000000-0005-0000-0000-00008A010000}"/>
    <cellStyle name="Normal 98 7" xfId="182" xr:uid="{00000000-0005-0000-0000-00008B010000}"/>
    <cellStyle name="Normal 98 8" xfId="185" xr:uid="{00000000-0005-0000-0000-00008C010000}"/>
    <cellStyle name="Normal 98 9" xfId="202" xr:uid="{00000000-0005-0000-0000-00008D010000}"/>
    <cellStyle name="Normal 99" xfId="115" xr:uid="{00000000-0005-0000-0000-00008E010000}"/>
    <cellStyle name="Normal 99 2" xfId="157" xr:uid="{00000000-0005-0000-0000-00008F010000}"/>
    <cellStyle name="Normal 99 2 2" xfId="258" xr:uid="{00000000-0005-0000-0000-000090010000}"/>
    <cellStyle name="Normal 99 3" xfId="178" xr:uid="{00000000-0005-0000-0000-000091010000}"/>
    <cellStyle name="Normal 99 4" xfId="189" xr:uid="{00000000-0005-0000-0000-000092010000}"/>
    <cellStyle name="Porcentaje 2" xfId="203" xr:uid="{00000000-0005-0000-0000-000093010000}"/>
    <cellStyle name="Währung" xfId="11" xr:uid="{00000000-0005-0000-0000-000094010000}"/>
    <cellStyle name="Währung 10" xfId="204" xr:uid="{00000000-0005-0000-0000-000095010000}"/>
    <cellStyle name="Währung 11" xfId="205" xr:uid="{00000000-0005-0000-0000-000096010000}"/>
    <cellStyle name="Währung 2" xfId="145" xr:uid="{00000000-0005-0000-0000-000097010000}"/>
    <cellStyle name="Währung 3" xfId="146" xr:uid="{00000000-0005-0000-0000-000098010000}"/>
    <cellStyle name="Währung 4" xfId="167" xr:uid="{00000000-0005-0000-0000-000099010000}"/>
    <cellStyle name="Währung 5" xfId="168" xr:uid="{00000000-0005-0000-0000-00009A010000}"/>
    <cellStyle name="Währung 6" xfId="180" xr:uid="{00000000-0005-0000-0000-00009B010000}"/>
    <cellStyle name="Währung 7" xfId="183" xr:uid="{00000000-0005-0000-0000-00009C010000}"/>
    <cellStyle name="Währung 8" xfId="206" xr:uid="{00000000-0005-0000-0000-00009D010000}"/>
    <cellStyle name="Währung 9" xfId="207" xr:uid="{00000000-0005-0000-0000-00009E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61382</xdr:colOff>
      <xdr:row>0</xdr:row>
      <xdr:rowOff>49741</xdr:rowOff>
    </xdr:from>
    <xdr:to>
      <xdr:col>5</xdr:col>
      <xdr:colOff>235317</xdr:colOff>
      <xdr:row>1</xdr:row>
      <xdr:rowOff>219514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686" r="17348" b="87057"/>
        <a:stretch>
          <a:fillRect/>
        </a:stretch>
      </xdr:blipFill>
      <xdr:spPr bwMode="auto">
        <a:xfrm>
          <a:off x="61382" y="49741"/>
          <a:ext cx="1745560" cy="3983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mandogy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9"/>
  <sheetViews>
    <sheetView tabSelected="1" topLeftCell="A13" zoomScale="86" zoomScaleNormal="86" workbookViewId="0">
      <selection activeCell="A25" sqref="A25:T25"/>
    </sheetView>
  </sheetViews>
  <sheetFormatPr baseColWidth="10" defaultColWidth="3.7109375" defaultRowHeight="20.100000000000001" customHeight="1"/>
  <cols>
    <col min="1" max="2" width="4.28515625" style="1" customWidth="1"/>
    <col min="3" max="38" width="3.7109375" style="1"/>
    <col min="39" max="39" width="4.5703125" style="1" bestFit="1" customWidth="1"/>
    <col min="40" max="42" width="3.7109375" style="1"/>
    <col min="43" max="43" width="14" style="1" customWidth="1"/>
    <col min="44" max="44" width="9.5703125" style="1" bestFit="1" customWidth="1"/>
    <col min="45" max="16384" width="3.7109375" style="1"/>
  </cols>
  <sheetData>
    <row r="1" spans="1:35" ht="20.100000000000001" customHeight="1">
      <c r="A1" s="57"/>
      <c r="B1" s="58"/>
      <c r="C1" s="58"/>
      <c r="D1" s="58"/>
      <c r="E1" s="58"/>
      <c r="F1" s="59"/>
      <c r="G1" s="137" t="s">
        <v>0</v>
      </c>
      <c r="H1" s="138"/>
      <c r="I1" s="141" t="s">
        <v>56</v>
      </c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3"/>
      <c r="U1" s="144" t="s">
        <v>1</v>
      </c>
      <c r="V1" s="145"/>
      <c r="W1" s="108" t="s">
        <v>2</v>
      </c>
      <c r="X1" s="109"/>
      <c r="Y1" s="109"/>
      <c r="Z1" s="109"/>
      <c r="AA1" s="110"/>
    </row>
    <row r="2" spans="1:35" ht="20.100000000000001" customHeight="1">
      <c r="A2" s="60"/>
      <c r="B2" s="61"/>
      <c r="C2" s="61"/>
      <c r="D2" s="61"/>
      <c r="E2" s="61"/>
      <c r="F2" s="62"/>
      <c r="G2" s="139"/>
      <c r="H2" s="140"/>
      <c r="I2" s="79" t="s">
        <v>3</v>
      </c>
      <c r="J2" s="81"/>
      <c r="K2" s="80"/>
      <c r="L2" s="141" t="s">
        <v>4</v>
      </c>
      <c r="M2" s="142"/>
      <c r="N2" s="142"/>
      <c r="O2" s="142"/>
      <c r="P2" s="142"/>
      <c r="Q2" s="142"/>
      <c r="R2" s="142"/>
      <c r="S2" s="142"/>
      <c r="T2" s="143"/>
      <c r="U2" s="146"/>
      <c r="V2" s="46"/>
      <c r="W2" s="111"/>
      <c r="X2" s="112"/>
      <c r="Y2" s="112"/>
      <c r="Z2" s="112"/>
      <c r="AA2" s="113"/>
    </row>
    <row r="3" spans="1:35" ht="17.25" customHeight="1">
      <c r="A3" s="69" t="s">
        <v>5</v>
      </c>
      <c r="B3" s="69"/>
      <c r="C3" s="69"/>
      <c r="D3" s="69"/>
      <c r="E3" s="69" t="s">
        <v>58</v>
      </c>
      <c r="F3" s="69"/>
      <c r="G3" s="69"/>
      <c r="H3" s="69"/>
      <c r="I3" s="69"/>
      <c r="J3" s="69"/>
      <c r="K3" s="69" t="s">
        <v>57</v>
      </c>
      <c r="L3" s="69"/>
      <c r="M3" s="69"/>
      <c r="N3" s="69"/>
      <c r="O3" s="69"/>
      <c r="P3" s="69" t="s">
        <v>6</v>
      </c>
      <c r="Q3" s="69"/>
      <c r="R3" s="69"/>
      <c r="S3" s="69"/>
      <c r="T3" s="69"/>
      <c r="U3" s="69"/>
      <c r="V3" s="41" t="s">
        <v>59</v>
      </c>
      <c r="W3" s="42"/>
      <c r="X3" s="42"/>
      <c r="Y3" s="42"/>
      <c r="Z3" s="42"/>
      <c r="AA3" s="43"/>
    </row>
    <row r="4" spans="1:35" ht="20.100000000000001" customHeight="1">
      <c r="A4" s="149">
        <v>45010</v>
      </c>
      <c r="B4" s="148"/>
      <c r="C4" s="148"/>
      <c r="D4" s="148"/>
      <c r="E4" s="148">
        <v>4</v>
      </c>
      <c r="F4" s="148"/>
      <c r="G4" s="148"/>
      <c r="H4" s="148"/>
      <c r="I4" s="148"/>
      <c r="J4" s="148"/>
      <c r="K4" s="148">
        <v>4</v>
      </c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47"/>
      <c r="W4" s="47"/>
      <c r="X4" s="47"/>
      <c r="Y4" s="47"/>
      <c r="Z4" s="47"/>
      <c r="AA4" s="47"/>
    </row>
    <row r="5" spans="1:35" ht="13.5" customHeight="1">
      <c r="A5" s="69" t="s">
        <v>7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</row>
    <row r="6" spans="1:35" ht="16.5" customHeight="1">
      <c r="A6" s="128" t="s">
        <v>8</v>
      </c>
      <c r="B6" s="129"/>
      <c r="C6" s="76" t="s">
        <v>74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8"/>
    </row>
    <row r="7" spans="1:35" ht="16.5" customHeight="1">
      <c r="A7" s="117" t="s">
        <v>9</v>
      </c>
      <c r="B7" s="118"/>
      <c r="C7" s="47" t="s">
        <v>75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147" t="s">
        <v>10</v>
      </c>
      <c r="P7" s="147"/>
      <c r="Q7" s="133" t="s">
        <v>78</v>
      </c>
      <c r="R7" s="134"/>
      <c r="S7" s="135"/>
      <c r="T7" s="117" t="s">
        <v>11</v>
      </c>
      <c r="U7" s="118"/>
      <c r="V7" s="136"/>
      <c r="W7" s="76" t="s">
        <v>62</v>
      </c>
      <c r="X7" s="77"/>
      <c r="Y7" s="123"/>
      <c r="Z7" s="123"/>
      <c r="AA7" s="124"/>
    </row>
    <row r="8" spans="1:35" ht="16.5" customHeight="1">
      <c r="A8" s="128" t="s">
        <v>12</v>
      </c>
      <c r="B8" s="129"/>
      <c r="C8" s="76" t="s">
        <v>77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8"/>
      <c r="T8" s="130" t="s">
        <v>13</v>
      </c>
      <c r="U8" s="131"/>
      <c r="V8" s="132"/>
      <c r="W8" s="76" t="s">
        <v>70</v>
      </c>
      <c r="X8" s="77"/>
      <c r="Y8" s="123"/>
      <c r="Z8" s="123"/>
      <c r="AA8" s="124"/>
    </row>
    <row r="9" spans="1:35" ht="16.5" customHeight="1">
      <c r="A9" s="117" t="s">
        <v>14</v>
      </c>
      <c r="B9" s="118"/>
      <c r="C9" s="76" t="s">
        <v>79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  <c r="T9" s="130" t="s">
        <v>15</v>
      </c>
      <c r="U9" s="131"/>
      <c r="V9" s="132"/>
      <c r="W9" s="76" t="s">
        <v>64</v>
      </c>
      <c r="X9" s="77"/>
      <c r="Y9" s="123"/>
      <c r="Z9" s="123"/>
      <c r="AA9" s="124"/>
    </row>
    <row r="10" spans="1:35" ht="16.5" customHeight="1">
      <c r="A10" s="117" t="s">
        <v>16</v>
      </c>
      <c r="B10" s="118"/>
      <c r="C10" s="76" t="s">
        <v>80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8"/>
      <c r="T10" s="127" t="s">
        <v>17</v>
      </c>
      <c r="U10" s="125"/>
      <c r="V10" s="126"/>
      <c r="W10" s="76" t="s">
        <v>66</v>
      </c>
      <c r="X10" s="77"/>
      <c r="Y10" s="123"/>
      <c r="Z10" s="123"/>
      <c r="AA10" s="124"/>
    </row>
    <row r="11" spans="1:35" ht="16.5" customHeight="1">
      <c r="A11" s="128" t="s">
        <v>18</v>
      </c>
      <c r="B11" s="129"/>
      <c r="C11" s="76" t="s">
        <v>81</v>
      </c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8"/>
      <c r="T11" s="127" t="s">
        <v>19</v>
      </c>
      <c r="U11" s="125"/>
      <c r="V11" s="126"/>
      <c r="W11" s="76" t="s">
        <v>65</v>
      </c>
      <c r="X11" s="77"/>
      <c r="Y11" s="123"/>
      <c r="Z11" s="123"/>
      <c r="AA11" s="124"/>
    </row>
    <row r="12" spans="1:35" ht="16.5" customHeight="1">
      <c r="A12" s="117" t="s">
        <v>20</v>
      </c>
      <c r="B12" s="118"/>
      <c r="C12" s="119" t="s">
        <v>76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8"/>
      <c r="T12" s="120" t="s">
        <v>61</v>
      </c>
      <c r="U12" s="121"/>
      <c r="V12" s="122"/>
      <c r="W12" s="76"/>
      <c r="X12" s="77"/>
      <c r="Y12" s="123"/>
      <c r="Z12" s="123"/>
      <c r="AA12" s="124"/>
      <c r="AI12" s="1" t="s">
        <v>72</v>
      </c>
    </row>
    <row r="13" spans="1:35" ht="16.5" customHeight="1">
      <c r="A13" s="79" t="s">
        <v>21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7"/>
      <c r="V13" s="41" t="s">
        <v>22</v>
      </c>
      <c r="W13" s="125"/>
      <c r="X13" s="125"/>
      <c r="Y13" s="125"/>
      <c r="Z13" s="125"/>
      <c r="AA13" s="126"/>
      <c r="AD13" s="1" t="s">
        <v>73</v>
      </c>
    </row>
    <row r="14" spans="1:35" ht="16.5" customHeight="1">
      <c r="A14" s="107" t="s">
        <v>12</v>
      </c>
      <c r="B14" s="107"/>
      <c r="C14" s="108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10"/>
      <c r="V14" s="79" t="s">
        <v>23</v>
      </c>
      <c r="W14" s="114"/>
      <c r="X14" s="114"/>
      <c r="Y14" s="114"/>
      <c r="Z14" s="114"/>
      <c r="AA14" s="115"/>
    </row>
    <row r="15" spans="1:35" ht="16.5" customHeight="1">
      <c r="A15" s="107"/>
      <c r="B15" s="107"/>
      <c r="C15" s="111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3"/>
      <c r="V15" s="98" t="s">
        <v>71</v>
      </c>
      <c r="W15" s="99"/>
      <c r="X15" s="99"/>
      <c r="Y15" s="99"/>
      <c r="Z15" s="99"/>
      <c r="AA15" s="100"/>
    </row>
    <row r="16" spans="1:35" ht="16.5" customHeight="1">
      <c r="A16" s="116" t="s">
        <v>14</v>
      </c>
      <c r="B16" s="116"/>
      <c r="C16" s="108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10"/>
      <c r="V16" s="104" t="s">
        <v>24</v>
      </c>
      <c r="W16" s="96"/>
      <c r="X16" s="96"/>
      <c r="Y16" s="96"/>
      <c r="Z16" s="96"/>
      <c r="AA16" s="97"/>
    </row>
    <row r="17" spans="1:44" ht="16.5" customHeight="1">
      <c r="A17" s="116"/>
      <c r="B17" s="116"/>
      <c r="C17" s="111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3"/>
      <c r="V17" s="98"/>
      <c r="W17" s="99"/>
      <c r="X17" s="99"/>
      <c r="Y17" s="99"/>
      <c r="Z17" s="99"/>
      <c r="AA17" s="100"/>
    </row>
    <row r="18" spans="1:44" ht="16.5" customHeight="1">
      <c r="A18" s="85" t="s">
        <v>25</v>
      </c>
      <c r="B18" s="86"/>
      <c r="C18" s="89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1"/>
      <c r="V18" s="95" t="s">
        <v>26</v>
      </c>
      <c r="W18" s="96"/>
      <c r="X18" s="96"/>
      <c r="Y18" s="96"/>
      <c r="Z18" s="96"/>
      <c r="AA18" s="97"/>
    </row>
    <row r="19" spans="1:44" ht="16.5" customHeight="1">
      <c r="A19" s="87"/>
      <c r="B19" s="88"/>
      <c r="C19" s="92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  <c r="V19" s="98"/>
      <c r="W19" s="99"/>
      <c r="X19" s="99"/>
      <c r="Y19" s="99"/>
      <c r="Z19" s="99"/>
      <c r="AA19" s="100"/>
    </row>
    <row r="20" spans="1:44" ht="18.75" customHeight="1">
      <c r="A20" s="79" t="s">
        <v>27</v>
      </c>
      <c r="B20" s="81"/>
      <c r="C20" s="81"/>
      <c r="D20" s="81"/>
      <c r="E20" s="81"/>
      <c r="F20" s="81"/>
      <c r="G20" s="81"/>
      <c r="H20" s="81"/>
      <c r="I20" s="81"/>
      <c r="J20" s="81"/>
      <c r="K20" s="80"/>
      <c r="L20" s="81" t="s">
        <v>28</v>
      </c>
      <c r="M20" s="81"/>
      <c r="N20" s="81"/>
      <c r="O20" s="81"/>
      <c r="P20" s="80"/>
      <c r="Q20" s="101" t="s">
        <v>29</v>
      </c>
      <c r="R20" s="102"/>
      <c r="S20" s="102"/>
      <c r="T20" s="102"/>
      <c r="U20" s="103"/>
      <c r="V20" s="104" t="s">
        <v>30</v>
      </c>
      <c r="W20" s="105"/>
      <c r="X20" s="105"/>
      <c r="Y20" s="105"/>
      <c r="Z20" s="105"/>
      <c r="AA20" s="106"/>
      <c r="AL20" s="7"/>
    </row>
    <row r="21" spans="1:44" ht="20.100000000000001" customHeight="1">
      <c r="A21" s="70" t="s">
        <v>82</v>
      </c>
      <c r="B21" s="71"/>
      <c r="C21" s="71"/>
      <c r="D21" s="71"/>
      <c r="E21" s="71"/>
      <c r="F21" s="71"/>
      <c r="G21" s="71"/>
      <c r="H21" s="71"/>
      <c r="I21" s="71"/>
      <c r="J21" s="71"/>
      <c r="K21" s="72"/>
      <c r="L21" s="73">
        <v>45020</v>
      </c>
      <c r="M21" s="74"/>
      <c r="N21" s="74"/>
      <c r="O21" s="74"/>
      <c r="P21" s="75"/>
      <c r="Q21" s="70"/>
      <c r="R21" s="71"/>
      <c r="S21" s="71"/>
      <c r="T21" s="71"/>
      <c r="U21" s="72"/>
      <c r="V21" s="76"/>
      <c r="W21" s="77"/>
      <c r="X21" s="77"/>
      <c r="Y21" s="77"/>
      <c r="Z21" s="77"/>
      <c r="AA21" s="78"/>
    </row>
    <row r="22" spans="1:44" ht="20.100000000000001" customHeight="1">
      <c r="A22" s="41" t="s">
        <v>31</v>
      </c>
      <c r="B22" s="42"/>
      <c r="C22" s="79" t="s">
        <v>32</v>
      </c>
      <c r="D22" s="80"/>
      <c r="E22" s="79" t="s">
        <v>1</v>
      </c>
      <c r="F22" s="81"/>
      <c r="G22" s="81"/>
      <c r="H22" s="80"/>
      <c r="I22" s="79" t="s">
        <v>33</v>
      </c>
      <c r="J22" s="81"/>
      <c r="K22" s="81"/>
      <c r="L22" s="80"/>
      <c r="M22" s="69" t="s">
        <v>34</v>
      </c>
      <c r="N22" s="69"/>
      <c r="O22" s="69"/>
      <c r="P22" s="69"/>
      <c r="Q22" s="69"/>
      <c r="R22" s="69"/>
      <c r="S22" s="69"/>
      <c r="T22" s="69"/>
      <c r="U22" s="69" t="s">
        <v>35</v>
      </c>
      <c r="V22" s="69"/>
      <c r="W22" s="69"/>
      <c r="X22" s="69" t="s">
        <v>36</v>
      </c>
      <c r="Y22" s="69"/>
      <c r="Z22" s="69"/>
      <c r="AA22" s="69"/>
    </row>
    <row r="23" spans="1:44" ht="63.75" customHeight="1">
      <c r="A23" s="11">
        <v>7</v>
      </c>
      <c r="B23" s="12"/>
      <c r="C23" s="13" t="s">
        <v>67</v>
      </c>
      <c r="D23" s="14"/>
      <c r="E23" s="13" t="s">
        <v>85</v>
      </c>
      <c r="F23" s="15"/>
      <c r="G23" s="15"/>
      <c r="H23" s="14"/>
      <c r="I23" s="13" t="s">
        <v>86</v>
      </c>
      <c r="J23" s="15"/>
      <c r="K23" s="15"/>
      <c r="L23" s="14"/>
      <c r="M23" s="82" t="s">
        <v>84</v>
      </c>
      <c r="N23" s="83"/>
      <c r="O23" s="83"/>
      <c r="P23" s="83"/>
      <c r="Q23" s="83"/>
      <c r="R23" s="83"/>
      <c r="S23" s="83"/>
      <c r="T23" s="84"/>
      <c r="U23" s="65">
        <v>2588.79</v>
      </c>
      <c r="V23" s="65"/>
      <c r="W23" s="65"/>
      <c r="X23" s="66">
        <f>A23*U23</f>
        <v>18121.53</v>
      </c>
      <c r="Y23" s="67"/>
      <c r="Z23" s="67"/>
      <c r="AA23" s="68"/>
      <c r="AQ23" s="5"/>
      <c r="AR23" s="5"/>
    </row>
    <row r="24" spans="1:44" ht="16.5" customHeight="1">
      <c r="A24" s="16" t="s">
        <v>37</v>
      </c>
      <c r="B24" s="16"/>
      <c r="C24" s="16"/>
      <c r="D24" s="16"/>
      <c r="E24" s="16"/>
      <c r="F24" s="16"/>
      <c r="G24" s="17" t="s">
        <v>87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9"/>
      <c r="U24" s="8" t="s">
        <v>38</v>
      </c>
      <c r="V24" s="9"/>
      <c r="W24" s="10"/>
      <c r="X24" s="34">
        <f>SUM(X23:AA23)</f>
        <v>18121.53</v>
      </c>
      <c r="Y24" s="33"/>
      <c r="Z24" s="33"/>
      <c r="AA24" s="33"/>
      <c r="AQ24" s="6"/>
    </row>
    <row r="25" spans="1:44" ht="20.100000000000001" customHeight="1">
      <c r="A25" s="20" t="s">
        <v>39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2"/>
      <c r="U25" s="8" t="s">
        <v>40</v>
      </c>
      <c r="V25" s="9"/>
      <c r="W25" s="10"/>
      <c r="X25" s="32">
        <f>X24*0.16</f>
        <v>2899.4447999999998</v>
      </c>
      <c r="Y25" s="33"/>
      <c r="Z25" s="33"/>
      <c r="AA25" s="33"/>
    </row>
    <row r="26" spans="1:44" ht="12" customHeight="1">
      <c r="A26" s="23" t="s">
        <v>88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5"/>
      <c r="U26" s="8" t="s">
        <v>41</v>
      </c>
      <c r="V26" s="9"/>
      <c r="W26" s="10"/>
      <c r="X26" s="34">
        <f>X24+X25</f>
        <v>21020.9748</v>
      </c>
      <c r="Y26" s="33"/>
      <c r="Z26" s="33"/>
      <c r="AA26" s="33"/>
    </row>
    <row r="27" spans="1:44" ht="12" customHeight="1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8"/>
      <c r="U27" s="41" t="s">
        <v>42</v>
      </c>
      <c r="V27" s="42"/>
      <c r="W27" s="42"/>
      <c r="X27" s="45"/>
      <c r="Y27" s="45"/>
      <c r="Z27" s="45"/>
      <c r="AA27" s="46"/>
    </row>
    <row r="28" spans="1:44" ht="12" customHeight="1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8"/>
      <c r="U28" s="47" t="s">
        <v>83</v>
      </c>
      <c r="V28" s="47"/>
      <c r="W28" s="47"/>
      <c r="X28" s="47"/>
      <c r="Y28" s="47"/>
      <c r="Z28" s="47"/>
      <c r="AA28" s="47"/>
    </row>
    <row r="29" spans="1:44" ht="12" customHeight="1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8"/>
      <c r="U29" s="47"/>
      <c r="V29" s="47"/>
      <c r="W29" s="47"/>
      <c r="X29" s="47"/>
      <c r="Y29" s="47"/>
      <c r="Z29" s="47"/>
      <c r="AA29" s="47"/>
    </row>
    <row r="30" spans="1:44" ht="12" customHeight="1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8"/>
      <c r="U30" s="48" t="s">
        <v>51</v>
      </c>
      <c r="V30" s="48"/>
      <c r="W30" s="48"/>
      <c r="X30" s="48"/>
      <c r="Y30" s="48"/>
      <c r="Z30" s="48"/>
      <c r="AA30" s="48"/>
    </row>
    <row r="31" spans="1:44" ht="12" customHeight="1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8"/>
      <c r="U31" s="33"/>
      <c r="V31" s="33"/>
      <c r="W31" s="33"/>
      <c r="X31" s="33"/>
      <c r="Y31" s="33"/>
      <c r="Z31" s="33"/>
      <c r="AA31" s="33"/>
    </row>
    <row r="32" spans="1:44" ht="12" customHeight="1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1"/>
      <c r="U32" s="33"/>
      <c r="V32" s="33"/>
      <c r="W32" s="33"/>
      <c r="X32" s="33"/>
      <c r="Y32" s="33"/>
      <c r="Z32" s="33"/>
      <c r="AA32" s="33"/>
    </row>
    <row r="33" spans="1:27" ht="20.100000000000001" customHeight="1">
      <c r="A33" s="50" t="s">
        <v>47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49" t="s">
        <v>52</v>
      </c>
      <c r="V33" s="49"/>
      <c r="W33" s="49"/>
      <c r="X33" s="49"/>
      <c r="Y33" s="49"/>
      <c r="Z33" s="49"/>
      <c r="AA33" s="49"/>
    </row>
    <row r="34" spans="1:27" ht="20.100000000000001" customHeight="1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49"/>
      <c r="V34" s="49"/>
      <c r="W34" s="49"/>
      <c r="X34" s="49"/>
      <c r="Y34" s="49"/>
      <c r="Z34" s="49"/>
      <c r="AA34" s="49"/>
    </row>
    <row r="35" spans="1:27" ht="15.75" customHeight="1">
      <c r="A35" s="54" t="s">
        <v>48</v>
      </c>
      <c r="B35" s="44"/>
      <c r="C35" s="44"/>
      <c r="D35" s="44"/>
      <c r="E35" s="44"/>
      <c r="F35" s="44"/>
      <c r="G35" s="2"/>
      <c r="H35" s="55" t="s">
        <v>53</v>
      </c>
      <c r="I35" s="55"/>
      <c r="J35" s="55"/>
      <c r="K35" s="55"/>
      <c r="L35" s="55"/>
      <c r="M35" s="55"/>
      <c r="N35" s="2" t="s">
        <v>68</v>
      </c>
      <c r="O35" s="55" t="s">
        <v>54</v>
      </c>
      <c r="P35" s="55"/>
      <c r="Q35" s="55"/>
      <c r="R35" s="55"/>
      <c r="S35" s="55"/>
      <c r="T35" s="2"/>
      <c r="U35" s="42" t="s">
        <v>60</v>
      </c>
      <c r="V35" s="42"/>
      <c r="W35" s="42"/>
      <c r="X35" s="42"/>
      <c r="Y35" s="42"/>
      <c r="Z35" s="42"/>
      <c r="AA35" s="43"/>
    </row>
    <row r="36" spans="1:27" ht="20.100000000000001" customHeight="1">
      <c r="A36" s="54" t="s">
        <v>55</v>
      </c>
      <c r="B36" s="44"/>
      <c r="C36" s="44"/>
      <c r="D36" s="44"/>
      <c r="E36" s="44"/>
      <c r="F36" s="44"/>
      <c r="G36" s="44"/>
      <c r="H36" s="44" t="s">
        <v>49</v>
      </c>
      <c r="I36" s="44"/>
      <c r="J36" s="44"/>
      <c r="K36" s="3"/>
      <c r="L36" s="54" t="s">
        <v>50</v>
      </c>
      <c r="M36" s="44"/>
      <c r="N36" s="56"/>
      <c r="O36" s="3"/>
      <c r="P36" s="44"/>
      <c r="Q36" s="44"/>
      <c r="R36" s="44"/>
      <c r="S36" s="44"/>
      <c r="T36" s="4"/>
      <c r="U36" s="57"/>
      <c r="V36" s="58"/>
      <c r="W36" s="58"/>
      <c r="X36" s="58"/>
      <c r="Y36" s="58"/>
      <c r="Z36" s="58"/>
      <c r="AA36" s="59"/>
    </row>
    <row r="37" spans="1:27" ht="17.25" customHeight="1">
      <c r="A37" s="63" t="s">
        <v>63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0"/>
      <c r="V37" s="61"/>
      <c r="W37" s="61"/>
      <c r="X37" s="61"/>
      <c r="Y37" s="61"/>
      <c r="Z37" s="61"/>
      <c r="AA37" s="62"/>
    </row>
    <row r="38" spans="1:27" ht="20.100000000000001" customHeight="1">
      <c r="A38" s="41" t="s">
        <v>43</v>
      </c>
      <c r="B38" s="42"/>
      <c r="C38" s="42"/>
      <c r="D38" s="42"/>
      <c r="E38" s="42"/>
      <c r="F38" s="42"/>
      <c r="G38" s="43"/>
      <c r="H38" s="41" t="s">
        <v>44</v>
      </c>
      <c r="I38" s="42"/>
      <c r="J38" s="42"/>
      <c r="K38" s="42"/>
      <c r="L38" s="43"/>
      <c r="M38" s="41" t="s">
        <v>45</v>
      </c>
      <c r="N38" s="42"/>
      <c r="O38" s="42"/>
      <c r="P38" s="42"/>
      <c r="Q38" s="42"/>
      <c r="R38" s="42"/>
      <c r="S38" s="43"/>
      <c r="T38" s="41" t="s">
        <v>46</v>
      </c>
      <c r="U38" s="42"/>
      <c r="V38" s="42"/>
      <c r="W38" s="42"/>
      <c r="X38" s="42"/>
      <c r="Y38" s="42"/>
      <c r="Z38" s="42"/>
      <c r="AA38" s="43"/>
    </row>
    <row r="39" spans="1:27" ht="18" customHeight="1">
      <c r="A39" s="35"/>
      <c r="B39" s="36"/>
      <c r="C39" s="36"/>
      <c r="D39" s="36"/>
      <c r="E39" s="36"/>
      <c r="F39" s="36"/>
      <c r="G39" s="37"/>
      <c r="H39" s="35"/>
      <c r="I39" s="36"/>
      <c r="J39" s="36"/>
      <c r="K39" s="36"/>
      <c r="L39" s="37"/>
      <c r="M39" s="38" t="s">
        <v>69</v>
      </c>
      <c r="N39" s="39"/>
      <c r="O39" s="39"/>
      <c r="P39" s="39"/>
      <c r="Q39" s="39"/>
      <c r="R39" s="39"/>
      <c r="S39" s="40"/>
      <c r="T39" s="35"/>
      <c r="U39" s="36"/>
      <c r="V39" s="36"/>
      <c r="W39" s="36"/>
      <c r="X39" s="36"/>
      <c r="Y39" s="36"/>
      <c r="Z39" s="36"/>
      <c r="AA39" s="37"/>
    </row>
  </sheetData>
  <mergeCells count="116">
    <mergeCell ref="A1:F2"/>
    <mergeCell ref="G1:H2"/>
    <mergeCell ref="I1:T1"/>
    <mergeCell ref="U1:V2"/>
    <mergeCell ref="W1:AA2"/>
    <mergeCell ref="I2:K2"/>
    <mergeCell ref="L2:T2"/>
    <mergeCell ref="O7:P7"/>
    <mergeCell ref="C7:N7"/>
    <mergeCell ref="A3:D3"/>
    <mergeCell ref="E3:J3"/>
    <mergeCell ref="K3:O3"/>
    <mergeCell ref="P3:U3"/>
    <mergeCell ref="V3:AA3"/>
    <mergeCell ref="V4:AA4"/>
    <mergeCell ref="P4:U4"/>
    <mergeCell ref="K4:O4"/>
    <mergeCell ref="E4:J4"/>
    <mergeCell ref="A4:D4"/>
    <mergeCell ref="A8:B8"/>
    <mergeCell ref="C8:S8"/>
    <mergeCell ref="T8:V8"/>
    <mergeCell ref="W8:AA8"/>
    <mergeCell ref="A9:B9"/>
    <mergeCell ref="C9:S9"/>
    <mergeCell ref="T9:V9"/>
    <mergeCell ref="W9:AA9"/>
    <mergeCell ref="A5:AA5"/>
    <mergeCell ref="A6:B6"/>
    <mergeCell ref="C6:AA6"/>
    <mergeCell ref="A7:B7"/>
    <mergeCell ref="Q7:S7"/>
    <mergeCell ref="T7:V7"/>
    <mergeCell ref="W7:AA7"/>
    <mergeCell ref="A12:B12"/>
    <mergeCell ref="C12:S12"/>
    <mergeCell ref="T12:V12"/>
    <mergeCell ref="W12:AA12"/>
    <mergeCell ref="A13:U13"/>
    <mergeCell ref="V13:AA13"/>
    <mergeCell ref="A10:B10"/>
    <mergeCell ref="C10:S10"/>
    <mergeCell ref="T10:V10"/>
    <mergeCell ref="W10:AA10"/>
    <mergeCell ref="A11:B11"/>
    <mergeCell ref="C11:S11"/>
    <mergeCell ref="T11:V11"/>
    <mergeCell ref="W11:AA11"/>
    <mergeCell ref="A18:B19"/>
    <mergeCell ref="C18:U19"/>
    <mergeCell ref="V18:AA18"/>
    <mergeCell ref="V19:AA19"/>
    <mergeCell ref="A20:K20"/>
    <mergeCell ref="L20:P20"/>
    <mergeCell ref="Q20:U20"/>
    <mergeCell ref="V20:AA20"/>
    <mergeCell ref="A14:B15"/>
    <mergeCell ref="C14:U15"/>
    <mergeCell ref="V14:AA14"/>
    <mergeCell ref="V15:AA15"/>
    <mergeCell ref="A16:B17"/>
    <mergeCell ref="C16:U17"/>
    <mergeCell ref="V16:AA16"/>
    <mergeCell ref="V17:AA17"/>
    <mergeCell ref="U22:W22"/>
    <mergeCell ref="X23:AA23"/>
    <mergeCell ref="A21:K21"/>
    <mergeCell ref="L21:P21"/>
    <mergeCell ref="Q21:U21"/>
    <mergeCell ref="V21:AA21"/>
    <mergeCell ref="A22:B22"/>
    <mergeCell ref="C22:D22"/>
    <mergeCell ref="E22:H22"/>
    <mergeCell ref="I22:L22"/>
    <mergeCell ref="X22:AA22"/>
    <mergeCell ref="M23:T23"/>
    <mergeCell ref="M22:T22"/>
    <mergeCell ref="U23:W23"/>
    <mergeCell ref="A23:B23"/>
    <mergeCell ref="C23:D23"/>
    <mergeCell ref="E23:H23"/>
    <mergeCell ref="I23:L23"/>
    <mergeCell ref="T38:AA38"/>
    <mergeCell ref="P36:S36"/>
    <mergeCell ref="U26:W26"/>
    <mergeCell ref="U27:AA27"/>
    <mergeCell ref="U28:AA29"/>
    <mergeCell ref="U30:AA30"/>
    <mergeCell ref="U31:AA32"/>
    <mergeCell ref="U33:AA34"/>
    <mergeCell ref="X26:AA26"/>
    <mergeCell ref="A33:T34"/>
    <mergeCell ref="A35:F35"/>
    <mergeCell ref="H35:M35"/>
    <mergeCell ref="O35:S35"/>
    <mergeCell ref="A36:G36"/>
    <mergeCell ref="H36:J36"/>
    <mergeCell ref="L36:N36"/>
    <mergeCell ref="U35:AA35"/>
    <mergeCell ref="U36:AA37"/>
    <mergeCell ref="A37:T37"/>
    <mergeCell ref="A39:G39"/>
    <mergeCell ref="H39:L39"/>
    <mergeCell ref="M39:S39"/>
    <mergeCell ref="T39:AA39"/>
    <mergeCell ref="A38:G38"/>
    <mergeCell ref="H38:L38"/>
    <mergeCell ref="M38:S38"/>
    <mergeCell ref="A24:F24"/>
    <mergeCell ref="G24:T24"/>
    <mergeCell ref="A25:T25"/>
    <mergeCell ref="A26:T32"/>
    <mergeCell ref="X25:AA25"/>
    <mergeCell ref="X24:AA24"/>
    <mergeCell ref="U24:W24"/>
    <mergeCell ref="U25:W25"/>
  </mergeCells>
  <hyperlinks>
    <hyperlink ref="C12" r:id="rId1" xr:uid="{00000000-0004-0000-0000-000000000000}"/>
  </hyperlinks>
  <pageMargins left="0.25" right="0.25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FT ACTUAL Bueno</vt:lpstr>
    </vt:vector>
  </TitlesOfParts>
  <Company>PIZARRONESGDL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IMPRESORA</dc:creator>
  <cp:lastModifiedBy>pizarrones3</cp:lastModifiedBy>
  <cp:lastPrinted>2023-03-27T16:01:42Z</cp:lastPrinted>
  <dcterms:created xsi:type="dcterms:W3CDTF">2018-07-23T17:28:50Z</dcterms:created>
  <dcterms:modified xsi:type="dcterms:W3CDTF">2023-03-27T17:32:33Z</dcterms:modified>
</cp:coreProperties>
</file>