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E:\AJM\PEDIDOS\"/>
    </mc:Choice>
  </mc:AlternateContent>
  <bookViews>
    <workbookView xWindow="-120" yWindow="-120" windowWidth="21840" windowHeight="13140"/>
  </bookViews>
  <sheets>
    <sheet name="AJM- GDL-" sheetId="20" r:id="rId1"/>
    <sheet name="Especificaciones" sheetId="28"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8" l="1"/>
  <c r="E4" i="28" s="1"/>
  <c r="E5" i="28" s="1"/>
  <c r="E6" i="28" s="1"/>
  <c r="E8" i="28" s="1"/>
  <c r="W26" i="20" l="1"/>
  <c r="W25" i="20"/>
  <c r="W28" i="20" l="1"/>
  <c r="W27" i="20"/>
  <c r="W30" i="20" l="1"/>
  <c r="W31" i="20" s="1"/>
  <c r="W32" i="20" s="1"/>
</calcChain>
</file>

<file path=xl/sharedStrings.xml><?xml version="1.0" encoding="utf-8"?>
<sst xmlns="http://schemas.openxmlformats.org/spreadsheetml/2006/main" count="104" uniqueCount="93">
  <si>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</si>
  <si>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</si>
  <si>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</si>
  <si>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</si>
  <si>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</si>
  <si>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</si>
  <si>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</si>
  <si>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</si>
  <si>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</si>
  <si>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</si>
  <si>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</si>
  <si>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</si>
  <si>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</si>
  <si>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</si>
  <si>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</si>
  <si>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</si>
  <si>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</si>
  <si>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</si>
  <si>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</si>
  <si>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</si>
  <si>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</si>
  <si>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</si>
  <si>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</si>
  <si>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</si>
  <si>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</si>
  <si>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</si>
  <si>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</si>
  <si>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</si>
  <si>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</si>
  <si>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</si>
  <si>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</si>
  <si>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</si>
  <si>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</si>
  <si>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</si>
  <si>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</si>
  <si>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</si>
  <si>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</si>
  <si>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</si>
  <si>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</si>
  <si>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</si>
  <si>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</si>
  <si>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</si>
  <si>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16:00 a 19:00 hrs</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</si>
  <si>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</si>
  <si>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</si>
  <si>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</si>
  <si>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</si>
  <si>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</si>
  <si>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</si>
  <si>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</si>
  <si>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</si>
  <si>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</si>
  <si>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</si>
  <si>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</si>
  <si>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</si>
  <si>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</si>
  <si>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</si>
  <si>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</si>
  <si>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</si>
  <si>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</si>
  <si>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</si>
  <si>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</si>
  <si>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</si>
  <si>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</si>
  <si>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</si>
  <si>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</si>
  <si>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</si>
  <si>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</si>
  <si>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Col. Centro</t>
  </si>
  <si>
    <t>Sergio Espadas</t>
  </si>
  <si>
    <t>Julieta Figueroa</t>
  </si>
  <si>
    <t>Universidad de Guadalajara</t>
  </si>
  <si>
    <t>Av. Juarez #97</t>
  </si>
  <si>
    <t>UDG250907MH5</t>
  </si>
  <si>
    <t>Guadalajara, Jal.</t>
  </si>
  <si>
    <t>33 3134 2222</t>
  </si>
  <si>
    <t>rosaura.rodriguez@sems.udg.mx</t>
  </si>
  <si>
    <t>GDL-268</t>
  </si>
  <si>
    <t>Butaca Ergonómica para Aula: Estructura: de acero AISI 1010 tubular redondo de 1" Cal.18. Asnillas unidas a postes transversales de 1" a boca de pescado, soldados a la estructura, que no rebases el borde superior del asiento del lado de acceso al mismo. Soporte de sujeción  de la paleta a la base por medio de postes de acero tubular redondo Cal.18  colocados de tal forma que permitan ser resistentes a la deformación. Medidas ergonómicas generales: Altura total mínima: 740mm ; Altura del asiento: 400mm para mantener la zona poplítea libre de presión; Anchura mínima del asiento: 440mm superficie para el ancho de caderas; Profundidad mínima del asiento: 390mm; Profundidad máxima del asiento: 440mm.  El soporte lumbar del respaldo debe iniciar a los 130mm de altura con relación a la parte posterior del asiento y debe ser ligeramente cóncavo con relación al frente de la vertical del respaldo. Altura mínima del porde superior del respaldo desde el borde del asiento: 330mm, para apoyo de la zona lumbar, contribuyendo a mantener la lordosis normal. Anchura mínima del respaldo: 380mm; Distancia entre el respaldo y la paleta: 450mm; Altura de la zona frontal de la paleta: 700mm; Ancho total máximo de la butaca: 610mm zonas laterales sin presiones. Fondo total máximo: 820mm; Pes máximo: 12kg para que facilite su traslado. Tolerancia deberá ser de +/- 10mm. Terminado: Pintura electrostática color negro mate termoplástica epóxica micro pulverizada horneada a 220°C con resistencia al rayado y a la disolución con un espesor de 100 micras o superior. Parilla: Parilla porta libros unidas a la estructura, terminada a una distancia, desde una linea vertical trazada a partir de la parte frontal del asiento de 120mm. Paleta: Paleta metálica troquelada lamina de acero calibre 20 de 600mm x 300mm por 25mm con embutido para lapicera con ceja perimetral libre de filos cortante, inclinación de 5° a 8° soporte de sujeción a base, por medio de postes de acero tubular redondo Cal.18. La paleta debe presentar una forma con una geometría que no limite o dificulte el sentarse y levantarse. Debe estar fijada y soportada en su totalidad de tal manera que permita cargas de al menos 80Kg sin deformarse o cambiar su posición. Asiento y Respaldo: Asiento y respaldo en plasticos de polipropileno virgen inyectado de alta densidad, reciclable, no reciclado. Asiento y respaldo deberán tener orificios, sin filo, que permitan la entrada de aire para mantener la temperatura del usuario. Asiento deberá tener una inclinación descendiente hacia la zona posterior que no sobrepase los 5°. La parte frontal del asiento debe terminar en curva descendente con un radio de entre 30mm y 40mm. Los limites del asiento no deben presentar bordes o volúmenes salientes que puedan generar presión en la zona lateral e inferior de los muslos del usuario. El respaldo debe tener una curvatura convexa entre 300mm y 400mm de radio para garantizar soporte lumbar. El respaldo deberá tener un ángulo de inclinación entre los 95° y 105° con relación a la linea del asiento. Fijación del respaldo por medio de canaletas rectangulares. Asiento y Respaldo deberán estar sujetos por medio de remaches de clavo o tornillos galvanizados con rondana de seguridad o cualquier otro medio que evite que estos sean propensos a aflojarse o desprenderse. Sujeción de asiento y respaldo a la estructura por medio de postes semiovalados y ponchados de 7/8" de diametro Cal.16. El acabado de asiento y respaldo deberan ser en color negro, el asiento debera contar con fechador, marca, logo indicandor del material y origen del fabrican de la ineyeccion. Acabados generales necesarios: Soldadura MIG sin defectos. Todas las uniones con cordones continuos reforzados, no puntos, boca de pescado donde sea posible, uniones a tope que reciban carga reforzadas. Regatones en las cuatro patas esfericos en polípropileno de alta densidad embutidos color negro. Las partes metalicas de la estructura en general, deberán contar con procesos de previo desengrasado y fosfatizado para evitar corrosión y permitir la correcta adhesión de la pintura. Todas las superficies deben ser redondeadas en todos sus bordes, sin puntas, ni filos cortantes. El 5% del total de las butacas debera tener configuracion para personas zurdas. Garantia: 5 años en sitio.</t>
  </si>
  <si>
    <t>Altura total: 740mm ; Altura del asiento: 400mm;</t>
  </si>
  <si>
    <r>
      <t xml:space="preserve">Pupitre Neon:Estructura: tubular 1" Cal.18. Brazo tubular 1" Cal.16. Medidas ergonómicas generales: </t>
    </r>
    <r>
      <rPr>
        <sz val="10"/>
        <color rgb="FFFF0000"/>
        <rFont val="Arial"/>
        <family val="2"/>
      </rPr>
      <t>Anchura del asiento: 440mm;</t>
    </r>
    <r>
      <rPr>
        <sz val="10"/>
        <color theme="1"/>
        <rFont val="Arial"/>
        <family val="2"/>
      </rPr>
      <t xml:space="preserve"> </t>
    </r>
    <r>
      <rPr>
        <sz val="10"/>
        <color rgb="FFFF0000"/>
        <rFont val="Arial"/>
        <family val="2"/>
      </rPr>
      <t>Profundidad del asiento: 390mm.</t>
    </r>
    <r>
      <rPr>
        <sz val="10"/>
        <color theme="1"/>
        <rFont val="Arial"/>
        <family val="2"/>
      </rPr>
      <t xml:space="preserve">  El soporte lumbar del respaldo debe iniciar a los 130mm de altura con relación a la parte posterior del asiento y debe ser ligeramente cóncavo con relación al frente de la vertical del respaldo. Altura  del borde superior del respaldo desde el borde del asiento: 330mm;  </t>
    </r>
    <r>
      <rPr>
        <sz val="10"/>
        <color rgb="FFFF0000"/>
        <rFont val="Arial"/>
        <family val="2"/>
      </rPr>
      <t>Anchura  del respaldo: 380mm;</t>
    </r>
    <r>
      <rPr>
        <sz val="10"/>
        <color theme="1"/>
        <rFont val="Arial"/>
        <family val="2"/>
      </rPr>
      <t xml:space="preserve"> </t>
    </r>
    <r>
      <rPr>
        <sz val="10"/>
        <color rgb="FFFF0000"/>
        <rFont val="Arial"/>
        <family val="2"/>
      </rPr>
      <t>Distancia entre el respaldo y la paleta: 450mm; Altura de la zona frontal de la paleta: 700mm; Ancho total de la butaca: 610mm</t>
    </r>
    <r>
      <rPr>
        <sz val="10"/>
        <color theme="1"/>
        <rFont val="Arial"/>
        <family val="2"/>
      </rPr>
      <t xml:space="preserve"> zonas laterales sin presiones.</t>
    </r>
    <r>
      <rPr>
        <sz val="10"/>
        <color rgb="FFFF0000"/>
        <rFont val="Arial"/>
        <family val="2"/>
      </rPr>
      <t xml:space="preserve"> Fondo total 820mm; </t>
    </r>
    <r>
      <rPr>
        <sz val="10"/>
        <color theme="1"/>
        <rFont val="Arial"/>
        <family val="2"/>
      </rPr>
      <t xml:space="preserve">Pintura electrostática color negro mate </t>
    </r>
    <r>
      <rPr>
        <b/>
        <sz val="10"/>
        <color theme="1"/>
        <rFont val="Arial"/>
        <family val="2"/>
      </rPr>
      <t>Parilla:</t>
    </r>
    <r>
      <rPr>
        <sz val="10"/>
        <color theme="1"/>
        <rFont val="Arial"/>
        <family val="2"/>
      </rPr>
      <t xml:space="preserve"> Marco 7/8 Cal.18 Rejillas 1/2 Cal.18. Parilla porta libros unidas a la estructura, terminada a una distancia, desde una linea vertical trazada a partir de la parte frontal del asiento de 120mm. </t>
    </r>
    <r>
      <rPr>
        <b/>
        <sz val="10"/>
        <color theme="1"/>
        <rFont val="Arial"/>
        <family val="2"/>
      </rPr>
      <t>Paleta:</t>
    </r>
    <r>
      <rPr>
        <sz val="10"/>
        <color theme="1"/>
        <rFont val="Arial"/>
        <family val="2"/>
      </rPr>
      <t xml:space="preserve"> metálica Cal. 20 de 600mm x 300mm por 25mm con lapicera con inclinación de 5° a 8° soporte de sujeción a base. A</t>
    </r>
    <r>
      <rPr>
        <b/>
        <sz val="10"/>
        <color theme="1"/>
        <rFont val="Arial"/>
        <family val="2"/>
      </rPr>
      <t>siento y Respaldo:</t>
    </r>
    <r>
      <rPr>
        <sz val="10"/>
        <color theme="1"/>
        <rFont val="Arial"/>
        <family val="2"/>
      </rPr>
      <t xml:space="preserve"> Neon </t>
    </r>
    <r>
      <rPr>
        <sz val="10"/>
        <color rgb="FFFF0000"/>
        <rFont val="Arial"/>
        <family val="2"/>
      </rPr>
      <t>con orificios,</t>
    </r>
    <r>
      <rPr>
        <sz val="10"/>
        <color theme="1"/>
        <rFont val="Arial"/>
        <family val="2"/>
      </rPr>
      <t xml:space="preserve">  Asiento con inclinación descendiente hacia la zona posterior que no sobrepase los 5°. La parte frontal del asiento debe terminar en curva descendente con un radio de entre 30mm y 40mm. El respaldo con una curvatura convexa entre 300mm y 400mm de radio para garantizar soporte lumbar. El respaldo con un ángulo de inclinación entre los 95° y 105° con relación a la linea del asiento. Fijación del respaldo por  remaches de clavo. Sujeción de asiento y respaldo a la estructura por medio de postes semiovalados y ponchados de </t>
    </r>
    <r>
      <rPr>
        <sz val="10"/>
        <color rgb="FFFF0000"/>
        <rFont val="Arial"/>
        <family val="2"/>
      </rPr>
      <t xml:space="preserve">7/8" </t>
    </r>
    <r>
      <rPr>
        <sz val="10"/>
        <color theme="1"/>
        <rFont val="Arial"/>
        <family val="2"/>
      </rPr>
      <t xml:space="preserve">de diametro Cal.16. El </t>
    </r>
    <r>
      <rPr>
        <sz val="10"/>
        <color rgb="FFFF0000"/>
        <rFont val="Arial"/>
        <family val="2"/>
      </rPr>
      <t>asiento</t>
    </r>
    <r>
      <rPr>
        <sz val="10"/>
        <color theme="1"/>
        <rFont val="Arial"/>
        <family val="2"/>
      </rPr>
      <t xml:space="preserve"> debera contar con </t>
    </r>
    <r>
      <rPr>
        <b/>
        <sz val="10"/>
        <color rgb="FFFF0000"/>
        <rFont val="Arial"/>
        <family val="2"/>
      </rPr>
      <t>fechador,</t>
    </r>
    <r>
      <rPr>
        <sz val="10"/>
        <color theme="1"/>
        <rFont val="Arial"/>
        <family val="2"/>
      </rPr>
      <t xml:space="preserve"> marca, logo indicandor del material y origen del fabrican de la ineyeccion. </t>
    </r>
  </si>
  <si>
    <r>
      <t xml:space="preserve">Asiento y respaldo </t>
    </r>
    <r>
      <rPr>
        <sz val="10"/>
        <color rgb="FFFF0000"/>
        <rFont val="Arial"/>
        <family val="2"/>
      </rPr>
      <t>PERFORADO</t>
    </r>
  </si>
  <si>
    <r>
      <t xml:space="preserve">Asiento y respaldo </t>
    </r>
    <r>
      <rPr>
        <sz val="10"/>
        <color rgb="FFFF0000"/>
        <rFont val="Arial"/>
        <family val="2"/>
      </rPr>
      <t>SIN PERFORAR</t>
    </r>
  </si>
  <si>
    <r>
      <t xml:space="preserve">Pupitre Neon:Estructura: tubular 1" Cal.18. Brazo tubular 1" Cal.16. Medidas ergonómicas generales: </t>
    </r>
    <r>
      <rPr>
        <sz val="10"/>
        <color rgb="FFFF0000"/>
        <rFont val="Arial"/>
        <family val="2"/>
      </rPr>
      <t>Anchura del asiento: 440mm;</t>
    </r>
    <r>
      <rPr>
        <sz val="10"/>
        <color theme="1"/>
        <rFont val="Arial"/>
        <family val="2"/>
      </rPr>
      <t xml:space="preserve"> </t>
    </r>
    <r>
      <rPr>
        <sz val="10"/>
        <color rgb="FFFF0000"/>
        <rFont val="Arial"/>
        <family val="2"/>
      </rPr>
      <t>Profundidad del asiento: 390mm.</t>
    </r>
    <r>
      <rPr>
        <sz val="10"/>
        <color theme="1"/>
        <rFont val="Arial"/>
        <family val="2"/>
      </rPr>
      <t xml:space="preserve">  El soporte lumbar del respaldo debe iniciar a los 130mm de altura con relación a la parte posterior del asiento y debe ser ligeramente cóncavo con relación al frente de la vertical del respaldo. Altura  del borde superior del respaldo desde el borde del asiento: 330mm;  </t>
    </r>
    <r>
      <rPr>
        <sz val="10"/>
        <color rgb="FFFF0000"/>
        <rFont val="Arial"/>
        <family val="2"/>
      </rPr>
      <t>Anchura  del respaldo: 380mm;</t>
    </r>
    <r>
      <rPr>
        <sz val="10"/>
        <color theme="1"/>
        <rFont val="Arial"/>
        <family val="2"/>
      </rPr>
      <t xml:space="preserve"> </t>
    </r>
    <r>
      <rPr>
        <sz val="10"/>
        <color rgb="FFFF0000"/>
        <rFont val="Arial"/>
        <family val="2"/>
      </rPr>
      <t>Distancia entre el respaldo y la paleta: 450mm; Altura de la zona frontal de la paleta: 700mm; Ancho total de la butaca: 610mm</t>
    </r>
    <r>
      <rPr>
        <sz val="10"/>
        <color theme="1"/>
        <rFont val="Arial"/>
        <family val="2"/>
      </rPr>
      <t xml:space="preserve"> zonas laterales sin presiones.</t>
    </r>
    <r>
      <rPr>
        <sz val="10"/>
        <color rgb="FFFF0000"/>
        <rFont val="Arial"/>
        <family val="2"/>
      </rPr>
      <t xml:space="preserve"> Fondo total 820mm; </t>
    </r>
    <r>
      <rPr>
        <sz val="10"/>
        <color theme="1"/>
        <rFont val="Arial"/>
        <family val="2"/>
      </rPr>
      <t xml:space="preserve">Pintura electrostática color negro mate </t>
    </r>
    <r>
      <rPr>
        <b/>
        <sz val="10"/>
        <color theme="1"/>
        <rFont val="Arial"/>
        <family val="2"/>
      </rPr>
      <t xml:space="preserve">Parilla: </t>
    </r>
    <r>
      <rPr>
        <b/>
        <sz val="10"/>
        <color rgb="FFFF0000"/>
        <rFont val="Arial"/>
        <family val="2"/>
      </rPr>
      <t>TUBULAR</t>
    </r>
    <r>
      <rPr>
        <b/>
        <sz val="10"/>
        <color theme="1"/>
        <rFont val="Arial"/>
        <family val="2"/>
      </rPr>
      <t xml:space="preserve"> 1"</t>
    </r>
    <r>
      <rPr>
        <sz val="10"/>
        <color theme="1"/>
        <rFont val="Arial"/>
        <family val="2"/>
      </rPr>
      <t xml:space="preserve"> Cal.18. Parilla porta libros unidas a la estructura, terminada a una distancia, desde una linea vertical trazada a partir de la parte frontal del asiento de 120mm. </t>
    </r>
    <r>
      <rPr>
        <b/>
        <sz val="10"/>
        <color theme="1"/>
        <rFont val="Arial"/>
        <family val="2"/>
      </rPr>
      <t>Paleta:</t>
    </r>
    <r>
      <rPr>
        <sz val="10"/>
        <color theme="1"/>
        <rFont val="Arial"/>
        <family val="2"/>
      </rPr>
      <t xml:space="preserve"> metálica Cal. 20 de 600mm x 300mm por 25mm con lapicera con inclinación de 5° a 8° soporte de sujeción a base. A</t>
    </r>
    <r>
      <rPr>
        <b/>
        <sz val="10"/>
        <color theme="1"/>
        <rFont val="Arial"/>
        <family val="2"/>
      </rPr>
      <t>siento y Respaldo:</t>
    </r>
    <r>
      <rPr>
        <sz val="10"/>
        <color theme="1"/>
        <rFont val="Arial"/>
        <family val="2"/>
      </rPr>
      <t xml:space="preserve"> Neon </t>
    </r>
    <r>
      <rPr>
        <b/>
        <sz val="10"/>
        <color rgb="FFFF0000"/>
        <rFont val="Arial"/>
        <family val="2"/>
      </rPr>
      <t>SIN</t>
    </r>
    <r>
      <rPr>
        <sz val="10"/>
        <color rgb="FFFF0000"/>
        <rFont val="Arial"/>
        <family val="2"/>
      </rPr>
      <t xml:space="preserve"> </t>
    </r>
    <r>
      <rPr>
        <b/>
        <sz val="10"/>
        <color rgb="FFFF0000"/>
        <rFont val="Arial"/>
        <family val="2"/>
      </rPr>
      <t>orificios,</t>
    </r>
    <r>
      <rPr>
        <sz val="10"/>
        <color theme="1"/>
        <rFont val="Arial"/>
        <family val="2"/>
      </rPr>
      <t xml:space="preserve">  Asiento con inclinación descendiente hacia la zona posterior que no sobrepase los 5°. La parte frontal del asiento debe terminar en curva descendente con un radio de entre 30mm y 40mm. El respaldo con una curvatura convexa entre 300mm y 400mm de radio para garantizar soporte lumbar. El respaldo con un ángulo de inclinación entre los 95° y 105° con relación a la linea del asiento. Fijación del respaldo por  remaches de clavo. Sujeción de asiento y respaldo a la estructura por medio de postes semiovalados y ponchados de </t>
    </r>
    <r>
      <rPr>
        <sz val="10"/>
        <color rgb="FFFF0000"/>
        <rFont val="Arial"/>
        <family val="2"/>
      </rPr>
      <t xml:space="preserve">7/8" </t>
    </r>
    <r>
      <rPr>
        <sz val="10"/>
        <color theme="1"/>
        <rFont val="Arial"/>
        <family val="2"/>
      </rPr>
      <t xml:space="preserve">de diametro Cal.16. El </t>
    </r>
    <r>
      <rPr>
        <sz val="10"/>
        <color rgb="FFFF0000"/>
        <rFont val="Arial"/>
        <family val="2"/>
      </rPr>
      <t>asiento</t>
    </r>
    <r>
      <rPr>
        <sz val="10"/>
        <color theme="1"/>
        <rFont val="Arial"/>
        <family val="2"/>
      </rPr>
      <t xml:space="preserve"> debera contar con </t>
    </r>
    <r>
      <rPr>
        <b/>
        <sz val="10"/>
        <color rgb="FFFF0000"/>
        <rFont val="Arial"/>
        <family val="2"/>
      </rPr>
      <t>fechador,</t>
    </r>
    <r>
      <rPr>
        <sz val="10"/>
        <color theme="1"/>
        <rFont val="Arial"/>
        <family val="2"/>
      </rPr>
      <t xml:space="preserve"> marca, logo indicandor del material y origen del fabrican de la ineyeccion. </t>
    </r>
  </si>
  <si>
    <r>
      <t xml:space="preserve">Pupitre Neon:Estructura: tubular 1" Cal.18. Brazo tubular 1" Cal.16. Medidas ergonómicas generales: </t>
    </r>
    <r>
      <rPr>
        <sz val="10"/>
        <color rgb="FFFF0000"/>
        <rFont val="Arial"/>
        <family val="2"/>
      </rPr>
      <t>Anchura del asiento: 440mm;</t>
    </r>
    <r>
      <rPr>
        <sz val="10"/>
        <color theme="1"/>
        <rFont val="Arial"/>
        <family val="2"/>
      </rPr>
      <t xml:space="preserve"> </t>
    </r>
    <r>
      <rPr>
        <sz val="10"/>
        <color rgb="FFFF0000"/>
        <rFont val="Arial"/>
        <family val="2"/>
      </rPr>
      <t>Profundidad del asiento: 390mm.</t>
    </r>
    <r>
      <rPr>
        <sz val="10"/>
        <color theme="1"/>
        <rFont val="Arial"/>
        <family val="2"/>
      </rPr>
      <t xml:space="preserve">  El soporte lumbar del respaldo debe iniciar a los 130mm de altura con relación a la parte posterior del asiento y debe ser ligeramente cóncavo con relación al frente de la vertical del respaldo. Altura  del borde superior del respaldo desde el borde del asiento: 330mm;  </t>
    </r>
    <r>
      <rPr>
        <sz val="10"/>
        <color rgb="FFFF0000"/>
        <rFont val="Arial"/>
        <family val="2"/>
      </rPr>
      <t>Anchura  del respaldo: 380mm;</t>
    </r>
    <r>
      <rPr>
        <sz val="10"/>
        <color theme="1"/>
        <rFont val="Arial"/>
        <family val="2"/>
      </rPr>
      <t xml:space="preserve"> </t>
    </r>
    <r>
      <rPr>
        <sz val="10"/>
        <color rgb="FFFF0000"/>
        <rFont val="Arial"/>
        <family val="2"/>
      </rPr>
      <t>Distancia entre el respaldo y la paleta: 450mm; Altura de la zona frontal de la paleta: 700mm; Ancho total de la butaca: 610mm</t>
    </r>
    <r>
      <rPr>
        <sz val="10"/>
        <color theme="1"/>
        <rFont val="Arial"/>
        <family val="2"/>
      </rPr>
      <t xml:space="preserve"> zonas laterales sin presiones.</t>
    </r>
    <r>
      <rPr>
        <sz val="10"/>
        <color rgb="FFFF0000"/>
        <rFont val="Arial"/>
        <family val="2"/>
      </rPr>
      <t xml:space="preserve"> Fondo total 820mm; </t>
    </r>
    <r>
      <rPr>
        <sz val="10"/>
        <color theme="1"/>
        <rFont val="Arial"/>
        <family val="2"/>
      </rPr>
      <t xml:space="preserve">Pintura electrostática color negro mate </t>
    </r>
    <r>
      <rPr>
        <b/>
        <sz val="10"/>
        <color theme="1"/>
        <rFont val="Arial"/>
        <family val="2"/>
      </rPr>
      <t>Parilla:</t>
    </r>
    <r>
      <rPr>
        <sz val="10"/>
        <color theme="1"/>
        <rFont val="Arial"/>
        <family val="2"/>
      </rPr>
      <t xml:space="preserve"> </t>
    </r>
    <r>
      <rPr>
        <b/>
        <sz val="10"/>
        <color rgb="FFFF0000"/>
        <rFont val="Arial"/>
        <family val="2"/>
      </rPr>
      <t>TUBULAR</t>
    </r>
    <r>
      <rPr>
        <sz val="10"/>
        <color theme="1"/>
        <rFont val="Arial"/>
        <family val="2"/>
      </rPr>
      <t xml:space="preserve"> 1</t>
    </r>
    <r>
      <rPr>
        <b/>
        <sz val="10"/>
        <color theme="1"/>
        <rFont val="Arial"/>
        <family val="2"/>
      </rPr>
      <t>"</t>
    </r>
    <r>
      <rPr>
        <sz val="10"/>
        <color theme="1"/>
        <rFont val="Arial"/>
        <family val="2"/>
      </rPr>
      <t xml:space="preserve"> Cal.18. Parilla porta libros unidas a la estructura, terminada a una distancia, desde una linea vertical trazada a partir de la parte frontal del asiento de 120mm. </t>
    </r>
    <r>
      <rPr>
        <b/>
        <sz val="10"/>
        <color theme="1"/>
        <rFont val="Arial"/>
        <family val="2"/>
      </rPr>
      <t>Paleta:</t>
    </r>
    <r>
      <rPr>
        <sz val="10"/>
        <color theme="1"/>
        <rFont val="Arial"/>
        <family val="2"/>
      </rPr>
      <t xml:space="preserve"> metálica Cal. 20 de 600mm x 300mm por 25mm con lapicera con inclinación de 5° a 8° soporte de sujeción a base. A</t>
    </r>
    <r>
      <rPr>
        <b/>
        <sz val="10"/>
        <color theme="1"/>
        <rFont val="Arial"/>
        <family val="2"/>
      </rPr>
      <t>siento y Respaldo:</t>
    </r>
    <r>
      <rPr>
        <sz val="10"/>
        <color theme="1"/>
        <rFont val="Arial"/>
        <family val="2"/>
      </rPr>
      <t xml:space="preserve"> </t>
    </r>
    <r>
      <rPr>
        <b/>
        <sz val="10"/>
        <color rgb="FFFF0000"/>
        <rFont val="Arial"/>
        <family val="2"/>
      </rPr>
      <t>Offiho</t>
    </r>
    <r>
      <rPr>
        <sz val="10"/>
        <color theme="1"/>
        <rFont val="Arial"/>
        <family val="2"/>
      </rPr>
      <t xml:space="preserve"> </t>
    </r>
    <r>
      <rPr>
        <sz val="10"/>
        <color rgb="FFFF0000"/>
        <rFont val="Arial"/>
        <family val="2"/>
      </rPr>
      <t>con orificios,</t>
    </r>
    <r>
      <rPr>
        <sz val="10"/>
        <color theme="1"/>
        <rFont val="Arial"/>
        <family val="2"/>
      </rPr>
      <t xml:space="preserve">  Asiento con inclinación descendiente hacia la zona posterior que no sobrepase los 5°. La parte frontal del asiento debe terminar en curva descendente con un radio de entre 30mm y 40mm. El respaldo con una curvatura convexa entre 300mm y 400mm de radio para garantizar soporte lumbar. El respaldo con un ángulo de inclinación entre los 95° y 105° con relación a la linea del asiento. Fijación del respaldo por  remaches de clavo. Sujeción de asiento y respaldo a la estructura por medio de postes semiovalados y ponchados de </t>
    </r>
    <r>
      <rPr>
        <sz val="10"/>
        <color rgb="FFFF0000"/>
        <rFont val="Arial"/>
        <family val="2"/>
      </rPr>
      <t xml:space="preserve">7/8" </t>
    </r>
    <r>
      <rPr>
        <sz val="10"/>
        <color theme="1"/>
        <rFont val="Arial"/>
        <family val="2"/>
      </rPr>
      <t xml:space="preserve">de diametro Cal.16. El </t>
    </r>
    <r>
      <rPr>
        <sz val="10"/>
        <color rgb="FFFF0000"/>
        <rFont val="Arial"/>
        <family val="2"/>
      </rPr>
      <t>asiento</t>
    </r>
    <r>
      <rPr>
        <sz val="10"/>
        <color theme="1"/>
        <rFont val="Arial"/>
        <family val="2"/>
      </rPr>
      <t xml:space="preserve"> debera contar con </t>
    </r>
    <r>
      <rPr>
        <b/>
        <sz val="10"/>
        <color rgb="FFFF0000"/>
        <rFont val="Arial"/>
        <family val="2"/>
      </rPr>
      <t>fechador,</t>
    </r>
    <r>
      <rPr>
        <sz val="10"/>
        <color theme="1"/>
        <rFont val="Arial"/>
        <family val="2"/>
      </rPr>
      <t xml:space="preserve"> marca, logo indicandor del material y origen del fabrican de la ineyeccion. </t>
    </r>
  </si>
  <si>
    <r>
      <t xml:space="preserve">Asiento y respaldo </t>
    </r>
    <r>
      <rPr>
        <b/>
        <sz val="10"/>
        <color rgb="FFFF0000"/>
        <rFont val="Arial"/>
        <family val="2"/>
      </rPr>
      <t>OFFIHO</t>
    </r>
  </si>
  <si>
    <t>Partida</t>
  </si>
  <si>
    <t>Precio Unitario</t>
  </si>
  <si>
    <t>Total</t>
  </si>
  <si>
    <t>IVA</t>
  </si>
  <si>
    <t>Comision 1%</t>
  </si>
  <si>
    <t>GDL-382</t>
  </si>
  <si>
    <t>Muestras Licitacion-008- UdG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</si>
</sst>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43" formatCode="_-* #,##0.00_-;\-* #,##0.00_-;_-* &quot;-&quot;??_-;_-@_-"/>
    <numFmt numFmtId="164" formatCode="#,##0.00;[Red]#,##0.00"/>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sz val="8"/>
      <name val="Arial"/>
      <family val="2"/>
    </font>
    <font>
      <b/>
      <sz val="10"/>
      <color rgb="FFFF0000"/>
      <name val="Arial"/>
      <family val="2"/>
    </font>
    <font>
      <sz val="10"/>
      <color rgb="FFFF0000"/>
      <name val="Arial"/>
      <family val="2"/>
    </font>
    <font>
      <b/>
      <sz val="11"/>
      <color theme="1"/>
      <name val="Calibri"/>
      <family val="2"/>
      <scheme val="minor"/>
    </font>
    <font>
      <b/>
      <sz val="8"/>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16" fillId="0" borderId="0"/>
    <xf numFmtId="44" fontId="16" fillId="0" borderId="0" applyFont="0" applyFill="0" applyBorder="0" applyAlignment="0" applyProtection="0"/>
    <xf numFmtId="44" fontId="15" fillId="0" borderId="0" applyFont="0" applyFill="0" applyBorder="0" applyAlignment="0" applyProtection="0"/>
  </cellStyleXfs>
  <cellXfs count="119">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43" fontId="3" fillId="0" borderId="0" xfId="1" applyFont="1" applyAlignment="1">
      <alignment vertical="center"/>
    </xf>
    <xf numFmtId="43" fontId="12" fillId="0" borderId="0" xfId="1" applyFont="1" applyAlignment="1">
      <alignment vertical="center"/>
    </xf>
    <xf numFmtId="0" fontId="3" fillId="0" borderId="1" xfId="0" applyFont="1" applyBorder="1" applyAlignment="1">
      <alignment vertical="center" wrapText="1"/>
    </xf>
    <xf numFmtId="9" fontId="3" fillId="0" borderId="0" xfId="0" applyNumberFormat="1" applyFont="1" applyAlignment="1">
      <alignment vertical="center"/>
    </xf>
    <xf numFmtId="10" fontId="3" fillId="0" borderId="0" xfId="0" applyNumberFormat="1" applyFont="1" applyAlignment="1">
      <alignmen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2"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9"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12" xfId="0" applyFont="1" applyBorder="1" applyAlignment="1">
      <alignment horizontal="left" vertical="center" wrapText="1"/>
    </xf>
    <xf numFmtId="0" fontId="15" fillId="0" borderId="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4" xfId="0" applyFont="1" applyBorder="1" applyAlignment="1">
      <alignment horizontal="left" vertical="center" wrapText="1"/>
    </xf>
    <xf numFmtId="0" fontId="15" fillId="0" borderId="15" xfId="0" applyFont="1" applyBorder="1" applyAlignment="1">
      <alignment horizontal="left" vertical="center" wrapText="1"/>
    </xf>
    <xf numFmtId="0" fontId="15" fillId="0" borderId="16" xfId="0" applyFont="1" applyBorder="1" applyAlignment="1">
      <alignment horizontal="lef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0" xfId="0" applyFont="1" applyAlignment="1">
      <alignment horizontal="center" vertical="center"/>
    </xf>
    <xf numFmtId="43" fontId="3" fillId="0" borderId="0" xfId="1" applyFont="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3" fillId="0" borderId="1" xfId="0" applyFont="1" applyBorder="1" applyAlignment="1">
      <alignment horizontal="center" vertical="center" wrapText="1"/>
    </xf>
    <xf numFmtId="0" fontId="19" fillId="2" borderId="17" xfId="0" applyFont="1" applyFill="1" applyBorder="1" applyAlignment="1">
      <alignment horizontal="center" vertical="center"/>
    </xf>
    <xf numFmtId="0" fontId="19" fillId="2" borderId="17" xfId="0" applyFont="1" applyFill="1" applyBorder="1" applyAlignment="1">
      <alignment horizontal="center" vertical="center" wrapText="1"/>
    </xf>
    <xf numFmtId="0" fontId="0" fillId="0" borderId="17" xfId="0" applyBorder="1" applyAlignment="1">
      <alignment horizontal="center" vertical="center"/>
    </xf>
    <xf numFmtId="0" fontId="20" fillId="0" borderId="17" xfId="0" applyFont="1" applyBorder="1" applyAlignment="1">
      <alignment horizontal="left" vertical="top" wrapText="1"/>
    </xf>
    <xf numFmtId="43" fontId="0" fillId="0" borderId="17" xfId="1" applyFont="1" applyBorder="1" applyAlignment="1">
      <alignment horizontal="center" vertical="center"/>
    </xf>
    <xf numFmtId="0" fontId="19" fillId="2" borderId="17" xfId="0" applyFont="1" applyFill="1" applyBorder="1" applyAlignment="1">
      <alignment horizontal="center"/>
    </xf>
    <xf numFmtId="43" fontId="0" fillId="0" borderId="17" xfId="0" applyNumberFormat="1" applyBorder="1"/>
    <xf numFmtId="43" fontId="0" fillId="0" borderId="0" xfId="0" applyNumberFormat="1"/>
    <xf numFmtId="16" fontId="17" fillId="4" borderId="1" xfId="0" applyNumberFormat="1" applyFont="1" applyFill="1" applyBorder="1" applyAlignment="1">
      <alignment horizontal="center" vertical="center"/>
    </xf>
  </cellXfs>
  <cellStyles count="6">
    <cellStyle name="Hipervínculo" xfId="2" builtinId="8"/>
    <cellStyle name="Millares" xfId="1" builtinId="3"/>
    <cellStyle name="Moneda 2" xfId="4"/>
    <cellStyle name="Moneda 4" xfId="5"/>
    <cellStyle name="Normal" xfId="0" builtinId="0"/>
    <cellStyle name="Normal 2" xfId="3"/>
  </cellStyles>
  <dxfs count="0"/>
  <tableStyles count="0" defaultTableStyle="TableStyleMedium2" defaultPivotStyle="PivotStyleLight16"/>
  <colors>
    <mruColors>
      <color rgb="FFFF00FF"/>
      <color rgb="FFFFFF66"/>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209550</xdr:colOff>
      <xdr:row>24</xdr:row>
      <xdr:rowOff>285750</xdr:rowOff>
    </xdr:from>
    <xdr:ext cx="1152525" cy="1028700"/>
    <xdr:pic>
      <xdr:nvPicPr>
        <xdr:cNvPr id="17" name="Imagen 16"/>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8700" y="4467225"/>
          <a:ext cx="1152525" cy="1028700"/>
        </a:xfrm>
        <a:prstGeom prst="rect">
          <a:avLst/>
        </a:prstGeom>
        <a:noFill/>
        <a:ln>
          <a:noFill/>
        </a:ln>
      </xdr:spPr>
    </xdr:pic>
    <xdr:clientData/>
  </xdr:oneCellAnchor>
  <xdr:twoCellAnchor editAs="oneCell">
    <xdr:from>
      <xdr:col>3</xdr:col>
      <xdr:colOff>66676</xdr:colOff>
      <xdr:row>25</xdr:row>
      <xdr:rowOff>47625</xdr:rowOff>
    </xdr:from>
    <xdr:to>
      <xdr:col>8</xdr:col>
      <xdr:colOff>47626</xdr:colOff>
      <xdr:row>25</xdr:row>
      <xdr:rowOff>1228725</xdr:rowOff>
    </xdr:to>
    <xdr:pic>
      <xdr:nvPicPr>
        <xdr:cNvPr id="19" name="Imagen 18" descr="https://cdn.shopify.com/s/files/1/0636/0242/6091/products/OHP-2300negro_2048x2048.jpg?v=166188108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5826" y="7762875"/>
          <a:ext cx="1219200" cy="1181100"/>
        </a:xfrm>
        <a:prstGeom prst="rect">
          <a:avLst/>
        </a:prstGeom>
        <a:noFill/>
        <a:ln>
          <a:noFill/>
        </a:ln>
      </xdr:spPr>
    </xdr:pic>
    <xdr:clientData/>
  </xdr:twoCellAnchor>
  <xdr:twoCellAnchor editAs="oneCell">
    <xdr:from>
      <xdr:col>3</xdr:col>
      <xdr:colOff>180975</xdr:colOff>
      <xdr:row>25</xdr:row>
      <xdr:rowOff>2962275</xdr:rowOff>
    </xdr:from>
    <xdr:to>
      <xdr:col>8</xdr:col>
      <xdr:colOff>9525</xdr:colOff>
      <xdr:row>26</xdr:row>
      <xdr:rowOff>1181100</xdr:rowOff>
    </xdr:to>
    <xdr:pic>
      <xdr:nvPicPr>
        <xdr:cNvPr id="21" name="Imagen 20" descr="https://cdn.shopify.com/s/files/1/0636/0242/6091/products/OHP-2307negro_2048x2048.jpg?v=1661880953"/>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00125" y="10677525"/>
          <a:ext cx="1066800" cy="12573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osaura.rodriguez@sems.udg.m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C48"/>
  <sheetViews>
    <sheetView tabSelected="1" zoomScaleNormal="100" workbookViewId="0">
      <selection activeCell="C19" sqref="C19:T20"/>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0" width="9.7109375" style="1" customWidth="1"/>
    <col min="21" max="21" width="5.7109375" style="1" customWidth="1"/>
    <col min="22" max="22" width="3.7109375" style="1" customWidth="1"/>
    <col min="23" max="23" width="4.28515625" style="1" customWidth="1"/>
    <col min="24" max="24" width="3.7109375" style="1"/>
    <col min="25" max="25" width="7.28515625" style="1" customWidth="1"/>
    <col min="26" max="27" width="3.7109375" style="1"/>
    <col min="28" max="28" width="7.28515625" style="1" bestFit="1" customWidth="1"/>
    <col min="29" max="29" width="9.28515625" style="12" bestFit="1" customWidth="1"/>
    <col min="30"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8"/>
      <c r="B1" s="18"/>
      <c r="C1" s="18"/>
      <c r="D1" s="18"/>
      <c r="E1" s="18"/>
      <c r="F1" s="18"/>
      <c r="G1" s="40" t="s">
        <v>4</v>
      </c>
      <c r="H1" s="41"/>
      <c r="I1" s="42" t="s">
        <v>5</v>
      </c>
      <c r="J1" s="42"/>
      <c r="K1" s="42"/>
      <c r="L1" s="42"/>
      <c r="M1" s="42"/>
      <c r="N1" s="42"/>
      <c r="O1" s="42"/>
      <c r="P1" s="42"/>
      <c r="Q1" s="42"/>
      <c r="R1" s="42"/>
      <c r="S1" s="42"/>
      <c r="T1" s="43" t="s">
        <v>6</v>
      </c>
      <c r="U1" s="43"/>
      <c r="V1" s="42" t="s">
        <v>91</v>
      </c>
      <c r="W1" s="42"/>
      <c r="X1" s="42"/>
      <c r="Y1" s="42"/>
    </row>
    <row r="2" spans="1:25" ht="35.25" customHeight="1" x14ac:dyDescent="0.25">
      <c r="A2" s="18"/>
      <c r="B2" s="18"/>
      <c r="C2" s="18"/>
      <c r="D2" s="18"/>
      <c r="E2" s="18"/>
      <c r="F2" s="18"/>
      <c r="G2" s="40" t="s">
        <v>7</v>
      </c>
      <c r="H2" s="44"/>
      <c r="I2" s="44"/>
      <c r="J2" s="44"/>
      <c r="K2" s="41"/>
      <c r="L2" s="18" t="s">
        <v>8</v>
      </c>
      <c r="M2" s="18"/>
      <c r="N2" s="18"/>
      <c r="O2" s="18"/>
      <c r="P2" s="18"/>
      <c r="Q2" s="18"/>
      <c r="R2" s="18"/>
      <c r="S2" s="18"/>
      <c r="T2" s="43"/>
      <c r="U2" s="43"/>
      <c r="V2" s="42"/>
      <c r="W2" s="42"/>
      <c r="X2" s="42"/>
      <c r="Y2" s="42"/>
    </row>
    <row r="3" spans="1:25" ht="3" customHeight="1" x14ac:dyDescent="0.25">
      <c r="A3" s="18"/>
      <c r="B3" s="18"/>
      <c r="C3" s="18"/>
      <c r="D3" s="18"/>
      <c r="E3" s="18"/>
      <c r="F3" s="18"/>
      <c r="G3" s="18"/>
      <c r="H3" s="18"/>
      <c r="I3" s="18"/>
      <c r="J3" s="18"/>
      <c r="K3" s="18"/>
      <c r="L3" s="18"/>
      <c r="M3" s="18"/>
      <c r="N3" s="18"/>
      <c r="O3" s="18"/>
      <c r="P3" s="18"/>
      <c r="Q3" s="18"/>
      <c r="R3" s="18"/>
      <c r="S3" s="18"/>
      <c r="T3" s="18"/>
      <c r="U3" s="18"/>
      <c r="V3" s="18"/>
      <c r="W3" s="18"/>
      <c r="X3" s="18"/>
      <c r="Y3" s="18"/>
    </row>
    <row r="4" spans="1:25" ht="15" customHeight="1" x14ac:dyDescent="0.25">
      <c r="A4" s="22" t="s">
        <v>9</v>
      </c>
      <c r="B4" s="23"/>
      <c r="C4" s="23"/>
      <c r="D4" s="23"/>
      <c r="E4" s="23"/>
      <c r="F4" s="24"/>
      <c r="G4" s="25" t="s">
        <v>10</v>
      </c>
      <c r="H4" s="26"/>
      <c r="I4" s="26"/>
      <c r="J4" s="26"/>
      <c r="K4" s="25" t="s">
        <v>11</v>
      </c>
      <c r="L4" s="26"/>
      <c r="M4" s="26"/>
      <c r="N4" s="26"/>
      <c r="O4" s="27"/>
      <c r="P4" s="2" t="s">
        <v>12</v>
      </c>
      <c r="Q4" s="3"/>
      <c r="R4" s="3"/>
      <c r="S4" s="3"/>
      <c r="T4" s="4"/>
      <c r="U4" s="2"/>
      <c r="V4" s="3"/>
      <c r="W4" s="3"/>
      <c r="X4" s="3"/>
      <c r="Y4" s="4"/>
    </row>
    <row r="5" spans="1:25" ht="15" x14ac:dyDescent="0.25">
      <c r="A5" s="28">
        <v>45008</v>
      </c>
      <c r="B5" s="29"/>
      <c r="C5" s="29"/>
      <c r="D5" s="29"/>
      <c r="E5" s="29"/>
      <c r="F5" s="30"/>
      <c r="G5" s="31"/>
      <c r="H5" s="32"/>
      <c r="I5" s="32"/>
      <c r="J5" s="33"/>
      <c r="K5" s="34" t="s">
        <v>77</v>
      </c>
      <c r="L5" s="35"/>
      <c r="M5" s="35"/>
      <c r="N5" s="35"/>
      <c r="O5" s="36"/>
      <c r="P5" s="37"/>
      <c r="Q5" s="38"/>
      <c r="R5" s="38"/>
      <c r="S5" s="38"/>
      <c r="T5" s="38"/>
      <c r="U5" s="38"/>
      <c r="V5" s="38"/>
      <c r="W5" s="38"/>
      <c r="X5" s="38"/>
      <c r="Y5" s="39"/>
    </row>
    <row r="6" spans="1:25" ht="15.75" customHeight="1" x14ac:dyDescent="0.25">
      <c r="A6" s="49" t="s">
        <v>13</v>
      </c>
      <c r="B6" s="49"/>
      <c r="C6" s="49"/>
      <c r="D6" s="49"/>
      <c r="E6" s="49"/>
      <c r="F6" s="49"/>
      <c r="G6" s="49"/>
      <c r="H6" s="49"/>
      <c r="I6" s="49"/>
      <c r="J6" s="49"/>
      <c r="K6" s="49"/>
      <c r="L6" s="49"/>
      <c r="M6" s="49"/>
      <c r="N6" s="49"/>
      <c r="O6" s="49"/>
      <c r="P6" s="49"/>
      <c r="Q6" s="49"/>
      <c r="R6" s="49"/>
      <c r="S6" s="49"/>
      <c r="T6" s="49"/>
      <c r="U6" s="49"/>
      <c r="V6" s="49"/>
      <c r="W6" s="49"/>
      <c r="X6" s="49"/>
      <c r="Y6" s="49"/>
    </row>
    <row r="7" spans="1:25" ht="12.75" x14ac:dyDescent="0.25">
      <c r="A7" s="48" t="s">
        <v>14</v>
      </c>
      <c r="B7" s="48"/>
      <c r="C7" s="50" t="s">
        <v>71</v>
      </c>
      <c r="D7" s="50"/>
      <c r="E7" s="50"/>
      <c r="F7" s="50"/>
      <c r="G7" s="50"/>
      <c r="H7" s="50"/>
      <c r="I7" s="50"/>
      <c r="J7" s="50"/>
      <c r="K7" s="50"/>
      <c r="L7" s="50"/>
      <c r="M7" s="50"/>
      <c r="N7" s="50"/>
      <c r="O7" s="50"/>
      <c r="P7" s="50"/>
      <c r="Q7" s="50"/>
      <c r="R7" s="50"/>
      <c r="S7" s="50"/>
      <c r="T7" s="50"/>
      <c r="U7" s="50"/>
      <c r="V7" s="50"/>
      <c r="W7" s="50"/>
      <c r="X7" s="50"/>
      <c r="Y7" s="50"/>
    </row>
    <row r="8" spans="1:25" ht="12.75" x14ac:dyDescent="0.25">
      <c r="A8" s="48" t="s">
        <v>15</v>
      </c>
      <c r="B8" s="48"/>
      <c r="C8" s="46" t="s">
        <v>73</v>
      </c>
      <c r="D8" s="46"/>
      <c r="E8" s="46"/>
      <c r="F8" s="46"/>
      <c r="G8" s="46"/>
      <c r="H8" s="46"/>
      <c r="I8" s="46"/>
      <c r="J8" s="46"/>
      <c r="K8" s="46"/>
      <c r="L8" s="46"/>
      <c r="M8" s="46"/>
      <c r="N8" s="46"/>
      <c r="O8" s="5" t="s">
        <v>16</v>
      </c>
      <c r="P8" s="18">
        <v>44100</v>
      </c>
      <c r="Q8" s="18"/>
      <c r="R8" s="18"/>
      <c r="S8" s="48" t="s">
        <v>17</v>
      </c>
      <c r="T8" s="48"/>
      <c r="U8" s="48"/>
      <c r="V8" s="46" t="s">
        <v>18</v>
      </c>
      <c r="W8" s="46"/>
      <c r="X8" s="46"/>
      <c r="Y8" s="46"/>
    </row>
    <row r="9" spans="1:25" ht="12.75" x14ac:dyDescent="0.25">
      <c r="A9" s="45" t="s">
        <v>19</v>
      </c>
      <c r="B9" s="45"/>
      <c r="C9" s="46" t="s">
        <v>72</v>
      </c>
      <c r="D9" s="46"/>
      <c r="E9" s="46"/>
      <c r="F9" s="46"/>
      <c r="G9" s="46"/>
      <c r="H9" s="46"/>
      <c r="I9" s="46"/>
      <c r="J9" s="46"/>
      <c r="K9" s="46"/>
      <c r="L9" s="46"/>
      <c r="M9" s="46"/>
      <c r="N9" s="46"/>
      <c r="O9" s="46"/>
      <c r="P9" s="46"/>
      <c r="Q9" s="46"/>
      <c r="R9" s="46"/>
      <c r="S9" s="47" t="s">
        <v>20</v>
      </c>
      <c r="T9" s="47"/>
      <c r="U9" s="47"/>
      <c r="V9" s="46" t="s">
        <v>70</v>
      </c>
      <c r="W9" s="46"/>
      <c r="X9" s="46"/>
      <c r="Y9" s="46"/>
    </row>
    <row r="10" spans="1:25" ht="12.75" x14ac:dyDescent="0.25">
      <c r="A10" s="48" t="s">
        <v>21</v>
      </c>
      <c r="B10" s="48"/>
      <c r="C10" s="46" t="s">
        <v>68</v>
      </c>
      <c r="D10" s="46"/>
      <c r="E10" s="46"/>
      <c r="F10" s="46"/>
      <c r="G10" s="46"/>
      <c r="H10" s="46"/>
      <c r="I10" s="46"/>
      <c r="J10" s="46"/>
      <c r="K10" s="46"/>
      <c r="L10" s="46"/>
      <c r="M10" s="46"/>
      <c r="N10" s="46"/>
      <c r="O10" s="46"/>
      <c r="P10" s="46"/>
      <c r="Q10" s="46"/>
      <c r="R10" s="46"/>
      <c r="S10" s="48" t="s">
        <v>22</v>
      </c>
      <c r="T10" s="48"/>
      <c r="U10" s="48"/>
      <c r="V10" s="42" t="s">
        <v>23</v>
      </c>
      <c r="W10" s="42"/>
      <c r="X10" s="42"/>
      <c r="Y10" s="42"/>
    </row>
    <row r="11" spans="1:25" ht="12.75" x14ac:dyDescent="0.25">
      <c r="A11" s="48" t="s">
        <v>24</v>
      </c>
      <c r="B11" s="48"/>
      <c r="C11" s="46" t="s">
        <v>74</v>
      </c>
      <c r="D11" s="46"/>
      <c r="E11" s="46"/>
      <c r="F11" s="46"/>
      <c r="G11" s="46"/>
      <c r="H11" s="46"/>
      <c r="I11" s="46"/>
      <c r="J11" s="46"/>
      <c r="K11" s="46"/>
      <c r="L11" s="46"/>
      <c r="M11" s="46"/>
      <c r="N11" s="46"/>
      <c r="O11" s="46"/>
      <c r="P11" s="46"/>
      <c r="Q11" s="46"/>
      <c r="R11" s="46"/>
      <c r="S11" s="57" t="s">
        <v>25</v>
      </c>
      <c r="T11" s="57"/>
      <c r="U11" s="57"/>
      <c r="V11" s="46" t="s">
        <v>26</v>
      </c>
      <c r="W11" s="46"/>
      <c r="X11" s="46"/>
      <c r="Y11" s="46"/>
    </row>
    <row r="12" spans="1:25" ht="12.75" x14ac:dyDescent="0.25">
      <c r="A12" s="48" t="s">
        <v>27</v>
      </c>
      <c r="B12" s="48"/>
      <c r="C12" s="46" t="s">
        <v>75</v>
      </c>
      <c r="D12" s="46"/>
      <c r="E12" s="46"/>
      <c r="F12" s="46"/>
      <c r="G12" s="46"/>
      <c r="H12" s="46"/>
      <c r="I12" s="46"/>
      <c r="J12" s="46"/>
      <c r="K12" s="46"/>
      <c r="L12" s="46"/>
      <c r="M12" s="46"/>
      <c r="N12" s="46"/>
      <c r="O12" s="46"/>
      <c r="P12" s="46"/>
      <c r="Q12" s="46"/>
      <c r="R12" s="46"/>
      <c r="S12" s="57" t="s">
        <v>28</v>
      </c>
      <c r="T12" s="57"/>
      <c r="U12" s="57"/>
      <c r="V12" s="46" t="s">
        <v>29</v>
      </c>
      <c r="W12" s="46"/>
      <c r="X12" s="46"/>
      <c r="Y12" s="46"/>
    </row>
    <row r="13" spans="1:25" ht="15" x14ac:dyDescent="0.25">
      <c r="A13" s="48" t="s">
        <v>30</v>
      </c>
      <c r="B13" s="48"/>
      <c r="C13" s="51" t="s">
        <v>76</v>
      </c>
      <c r="D13" s="52"/>
      <c r="E13" s="52"/>
      <c r="F13" s="52"/>
      <c r="G13" s="52"/>
      <c r="H13" s="52"/>
      <c r="I13" s="52"/>
      <c r="J13" s="52"/>
      <c r="K13" s="52"/>
      <c r="L13" s="52"/>
      <c r="M13" s="52"/>
      <c r="N13" s="52"/>
      <c r="O13" s="52"/>
      <c r="P13" s="52"/>
      <c r="Q13" s="52"/>
      <c r="R13" s="52"/>
      <c r="S13" s="53"/>
      <c r="T13" s="54"/>
      <c r="U13" s="55"/>
      <c r="V13" s="46"/>
      <c r="W13" s="46"/>
      <c r="X13" s="46"/>
      <c r="Y13" s="46"/>
    </row>
    <row r="14" spans="1:25" ht="12.75" x14ac:dyDescent="0.25">
      <c r="A14" s="56" t="s">
        <v>31</v>
      </c>
      <c r="B14" s="56"/>
      <c r="C14" s="56"/>
      <c r="D14" s="56"/>
      <c r="E14" s="56"/>
      <c r="F14" s="56"/>
      <c r="G14" s="56"/>
      <c r="H14" s="56"/>
      <c r="I14" s="56"/>
      <c r="J14" s="56"/>
      <c r="K14" s="56"/>
      <c r="L14" s="56"/>
      <c r="M14" s="56"/>
      <c r="N14" s="56"/>
      <c r="O14" s="56"/>
      <c r="P14" s="56"/>
      <c r="Q14" s="56"/>
      <c r="R14" s="56"/>
      <c r="S14" s="56"/>
      <c r="T14" s="56"/>
      <c r="U14" s="56" t="s">
        <v>32</v>
      </c>
      <c r="V14" s="56"/>
      <c r="W14" s="56"/>
      <c r="X14" s="56"/>
      <c r="Y14" s="56"/>
    </row>
    <row r="15" spans="1:25" ht="12.75" x14ac:dyDescent="0.25">
      <c r="A15" s="45" t="s">
        <v>19</v>
      </c>
      <c r="B15" s="45"/>
      <c r="C15" s="58"/>
      <c r="D15" s="58"/>
      <c r="E15" s="58"/>
      <c r="F15" s="58"/>
      <c r="G15" s="58"/>
      <c r="H15" s="58"/>
      <c r="I15" s="58"/>
      <c r="J15" s="58"/>
      <c r="K15" s="58"/>
      <c r="L15" s="58"/>
      <c r="M15" s="58"/>
      <c r="N15" s="58"/>
      <c r="O15" s="58"/>
      <c r="P15" s="58"/>
      <c r="Q15" s="58"/>
      <c r="R15" s="58"/>
      <c r="S15" s="58"/>
      <c r="T15" s="58"/>
      <c r="U15" s="56" t="s">
        <v>33</v>
      </c>
      <c r="V15" s="56"/>
      <c r="W15" s="56"/>
      <c r="X15" s="56"/>
      <c r="Y15" s="56"/>
    </row>
    <row r="16" spans="1:25" ht="13.5" customHeight="1" x14ac:dyDescent="0.25">
      <c r="A16" s="45"/>
      <c r="B16" s="45"/>
      <c r="C16" s="58"/>
      <c r="D16" s="58"/>
      <c r="E16" s="58"/>
      <c r="F16" s="58"/>
      <c r="G16" s="58"/>
      <c r="H16" s="58"/>
      <c r="I16" s="58"/>
      <c r="J16" s="58"/>
      <c r="K16" s="58"/>
      <c r="L16" s="58"/>
      <c r="M16" s="58"/>
      <c r="N16" s="58"/>
      <c r="O16" s="58"/>
      <c r="P16" s="58"/>
      <c r="Q16" s="58"/>
      <c r="R16" s="58"/>
      <c r="S16" s="58"/>
      <c r="T16" s="58"/>
      <c r="U16" s="60" t="s">
        <v>37</v>
      </c>
      <c r="V16" s="60"/>
      <c r="W16" s="60"/>
      <c r="X16" s="60"/>
      <c r="Y16" s="60"/>
    </row>
    <row r="17" spans="1:29" ht="12.75" x14ac:dyDescent="0.25">
      <c r="A17" s="48" t="s">
        <v>21</v>
      </c>
      <c r="B17" s="48"/>
      <c r="C17" s="18" t="s">
        <v>92</v>
      </c>
      <c r="D17" s="18"/>
      <c r="E17" s="18"/>
      <c r="F17" s="18"/>
      <c r="G17" s="18"/>
      <c r="H17" s="18"/>
      <c r="I17" s="18"/>
      <c r="J17" s="18"/>
      <c r="K17" s="18"/>
      <c r="L17" s="18"/>
      <c r="M17" s="18"/>
      <c r="N17" s="18"/>
      <c r="O17" s="18"/>
      <c r="P17" s="18"/>
      <c r="Q17" s="18"/>
      <c r="R17" s="18"/>
      <c r="S17" s="18"/>
      <c r="T17" s="18"/>
      <c r="U17" s="63" t="s">
        <v>34</v>
      </c>
      <c r="V17" s="63"/>
      <c r="W17" s="63"/>
      <c r="X17" s="63"/>
      <c r="Y17" s="63"/>
    </row>
    <row r="18" spans="1:29" ht="7.5" customHeight="1" x14ac:dyDescent="0.25">
      <c r="A18" s="48"/>
      <c r="B18" s="48"/>
      <c r="C18" s="18"/>
      <c r="D18" s="18"/>
      <c r="E18" s="18"/>
      <c r="F18" s="18"/>
      <c r="G18" s="18"/>
      <c r="H18" s="18"/>
      <c r="I18" s="18"/>
      <c r="J18" s="18"/>
      <c r="K18" s="18"/>
      <c r="L18" s="18"/>
      <c r="M18" s="18"/>
      <c r="N18" s="18"/>
      <c r="O18" s="18"/>
      <c r="P18" s="18"/>
      <c r="Q18" s="18"/>
      <c r="R18" s="18"/>
      <c r="S18" s="18"/>
      <c r="T18" s="18"/>
      <c r="U18" s="60"/>
      <c r="V18" s="60"/>
      <c r="W18" s="60"/>
      <c r="X18" s="60"/>
      <c r="Y18" s="60"/>
    </row>
    <row r="19" spans="1:29" ht="12.75" x14ac:dyDescent="0.25">
      <c r="A19" s="57" t="s">
        <v>35</v>
      </c>
      <c r="B19" s="57"/>
      <c r="C19" s="58"/>
      <c r="D19" s="58"/>
      <c r="E19" s="58"/>
      <c r="F19" s="58"/>
      <c r="G19" s="58"/>
      <c r="H19" s="58"/>
      <c r="I19" s="58"/>
      <c r="J19" s="58"/>
      <c r="K19" s="58"/>
      <c r="L19" s="58"/>
      <c r="M19" s="58"/>
      <c r="N19" s="58"/>
      <c r="O19" s="58"/>
      <c r="P19" s="58"/>
      <c r="Q19" s="58"/>
      <c r="R19" s="58"/>
      <c r="S19" s="58"/>
      <c r="T19" s="58"/>
      <c r="U19" s="59" t="s">
        <v>36</v>
      </c>
      <c r="V19" s="59"/>
      <c r="W19" s="59"/>
      <c r="X19" s="59"/>
      <c r="Y19" s="59"/>
    </row>
    <row r="20" spans="1:29" ht="13.5" customHeight="1" x14ac:dyDescent="0.25">
      <c r="A20" s="57"/>
      <c r="B20" s="57"/>
      <c r="C20" s="58"/>
      <c r="D20" s="58"/>
      <c r="E20" s="58"/>
      <c r="F20" s="58"/>
      <c r="G20" s="58"/>
      <c r="H20" s="58"/>
      <c r="I20" s="58"/>
      <c r="J20" s="58"/>
      <c r="K20" s="58"/>
      <c r="L20" s="58"/>
      <c r="M20" s="58"/>
      <c r="N20" s="58"/>
      <c r="O20" s="58"/>
      <c r="P20" s="58"/>
      <c r="Q20" s="58"/>
      <c r="R20" s="58"/>
      <c r="S20" s="58"/>
      <c r="T20" s="58"/>
      <c r="U20" s="60"/>
      <c r="V20" s="60"/>
      <c r="W20" s="60"/>
      <c r="X20" s="60"/>
      <c r="Y20" s="60"/>
      <c r="AA20" s="6"/>
      <c r="AB20" s="6"/>
      <c r="AC20" s="13"/>
    </row>
    <row r="21" spans="1:29" ht="12" customHeight="1" x14ac:dyDescent="0.25">
      <c r="A21" s="56" t="s">
        <v>38</v>
      </c>
      <c r="B21" s="56"/>
      <c r="C21" s="56"/>
      <c r="D21" s="56"/>
      <c r="E21" s="56"/>
      <c r="F21" s="56"/>
      <c r="G21" s="56"/>
      <c r="H21" s="56"/>
      <c r="I21" s="56"/>
      <c r="J21" s="56"/>
      <c r="K21" s="56"/>
      <c r="L21" s="61" t="s">
        <v>39</v>
      </c>
      <c r="M21" s="61"/>
      <c r="N21" s="61"/>
      <c r="O21" s="61"/>
      <c r="P21" s="62" t="s">
        <v>40</v>
      </c>
      <c r="Q21" s="62"/>
      <c r="R21" s="62"/>
      <c r="S21" s="62"/>
      <c r="T21" s="62"/>
      <c r="U21" s="63" t="s">
        <v>41</v>
      </c>
      <c r="V21" s="63"/>
      <c r="W21" s="63"/>
      <c r="X21" s="63"/>
      <c r="Y21" s="63"/>
      <c r="AA21" s="6"/>
      <c r="AB21" s="6"/>
      <c r="AC21" s="13"/>
    </row>
    <row r="22" spans="1:29" ht="15.75" x14ac:dyDescent="0.25">
      <c r="A22" s="58" t="s">
        <v>69</v>
      </c>
      <c r="B22" s="58"/>
      <c r="C22" s="58"/>
      <c r="D22" s="58"/>
      <c r="E22" s="58"/>
      <c r="F22" s="58"/>
      <c r="G22" s="58"/>
      <c r="H22" s="58"/>
      <c r="I22" s="58"/>
      <c r="J22" s="58"/>
      <c r="K22" s="58"/>
      <c r="L22" s="118">
        <v>45013</v>
      </c>
      <c r="M22" s="118"/>
      <c r="N22" s="118"/>
      <c r="O22" s="118"/>
      <c r="P22" s="64" t="s">
        <v>42</v>
      </c>
      <c r="Q22" s="64"/>
      <c r="R22" s="64"/>
      <c r="S22" s="64"/>
      <c r="T22" s="64"/>
      <c r="U22" s="65"/>
      <c r="V22" s="65"/>
      <c r="W22" s="65"/>
      <c r="X22" s="65"/>
      <c r="Y22" s="65"/>
      <c r="AA22" s="6"/>
      <c r="AB22" s="6"/>
      <c r="AC22" s="13"/>
    </row>
    <row r="23" spans="1:29" ht="5.25" customHeight="1"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1:29" ht="15.75" customHeight="1" x14ac:dyDescent="0.25">
      <c r="A24" s="43" t="s">
        <v>0</v>
      </c>
      <c r="B24" s="43"/>
      <c r="C24" s="43" t="s">
        <v>43</v>
      </c>
      <c r="D24" s="43"/>
      <c r="E24" s="43" t="s">
        <v>44</v>
      </c>
      <c r="F24" s="43"/>
      <c r="G24" s="43"/>
      <c r="H24" s="43"/>
      <c r="I24" s="43" t="s">
        <v>45</v>
      </c>
      <c r="J24" s="43"/>
      <c r="K24" s="43"/>
      <c r="L24" s="43"/>
      <c r="M24" s="43" t="s">
        <v>2</v>
      </c>
      <c r="N24" s="43"/>
      <c r="O24" s="43"/>
      <c r="P24" s="43"/>
      <c r="Q24" s="43"/>
      <c r="R24" s="43"/>
      <c r="S24" s="43"/>
      <c r="T24" s="43"/>
      <c r="U24" s="43" t="s">
        <v>3</v>
      </c>
      <c r="V24" s="43"/>
      <c r="W24" s="43" t="s">
        <v>46</v>
      </c>
      <c r="X24" s="43"/>
      <c r="Y24" s="43"/>
    </row>
    <row r="25" spans="1:29" ht="278.25" customHeight="1" x14ac:dyDescent="0.25">
      <c r="A25" s="17">
        <v>1</v>
      </c>
      <c r="B25" s="17"/>
      <c r="C25" s="18" t="s">
        <v>47</v>
      </c>
      <c r="D25" s="18"/>
      <c r="E25" s="109" t="s">
        <v>81</v>
      </c>
      <c r="F25" s="109"/>
      <c r="G25" s="109"/>
      <c r="H25" s="109"/>
      <c r="I25" s="19" t="s">
        <v>79</v>
      </c>
      <c r="J25" s="19"/>
      <c r="K25" s="19"/>
      <c r="L25" s="19"/>
      <c r="M25" s="20" t="s">
        <v>80</v>
      </c>
      <c r="N25" s="20"/>
      <c r="O25" s="20"/>
      <c r="P25" s="20"/>
      <c r="Q25" s="20"/>
      <c r="R25" s="20"/>
      <c r="S25" s="20"/>
      <c r="T25" s="20"/>
      <c r="U25" s="21">
        <v>1</v>
      </c>
      <c r="V25" s="21"/>
      <c r="W25" s="21">
        <f t="shared" ref="W25" si="0">U25*A25</f>
        <v>1</v>
      </c>
      <c r="X25" s="21"/>
      <c r="Y25" s="21"/>
    </row>
    <row r="26" spans="1:29" ht="239.25" customHeight="1" x14ac:dyDescent="0.25">
      <c r="A26" s="17">
        <v>1</v>
      </c>
      <c r="B26" s="17"/>
      <c r="C26" s="18" t="s">
        <v>47</v>
      </c>
      <c r="D26" s="18"/>
      <c r="E26" s="109" t="s">
        <v>82</v>
      </c>
      <c r="F26" s="109"/>
      <c r="G26" s="109"/>
      <c r="H26" s="109"/>
      <c r="I26" s="19" t="s">
        <v>79</v>
      </c>
      <c r="J26" s="19"/>
      <c r="K26" s="19"/>
      <c r="L26" s="19"/>
      <c r="M26" s="20" t="s">
        <v>83</v>
      </c>
      <c r="N26" s="20"/>
      <c r="O26" s="20"/>
      <c r="P26" s="20"/>
      <c r="Q26" s="20"/>
      <c r="R26" s="20"/>
      <c r="S26" s="20"/>
      <c r="T26" s="20"/>
      <c r="U26" s="21">
        <v>1</v>
      </c>
      <c r="V26" s="21"/>
      <c r="W26" s="21">
        <f t="shared" ref="W26" si="1">U26*A26</f>
        <v>1</v>
      </c>
      <c r="X26" s="21"/>
      <c r="Y26" s="21"/>
    </row>
    <row r="27" spans="1:29" ht="239.25" customHeight="1" x14ac:dyDescent="0.25">
      <c r="A27" s="17">
        <v>1</v>
      </c>
      <c r="B27" s="17"/>
      <c r="C27" s="18" t="s">
        <v>47</v>
      </c>
      <c r="D27" s="18"/>
      <c r="E27" s="109" t="s">
        <v>85</v>
      </c>
      <c r="F27" s="109"/>
      <c r="G27" s="109"/>
      <c r="H27" s="109"/>
      <c r="I27" s="19" t="s">
        <v>79</v>
      </c>
      <c r="J27" s="19"/>
      <c r="K27" s="19"/>
      <c r="L27" s="19"/>
      <c r="M27" s="20" t="s">
        <v>84</v>
      </c>
      <c r="N27" s="20"/>
      <c r="O27" s="20"/>
      <c r="P27" s="20"/>
      <c r="Q27" s="20"/>
      <c r="R27" s="20"/>
      <c r="S27" s="20"/>
      <c r="T27" s="20"/>
      <c r="U27" s="21">
        <v>1</v>
      </c>
      <c r="V27" s="21"/>
      <c r="W27" s="21">
        <f t="shared" ref="W27:W28" si="2">U27*A27</f>
        <v>1</v>
      </c>
      <c r="X27" s="21"/>
      <c r="Y27" s="21"/>
    </row>
    <row r="28" spans="1:29" ht="33.75" customHeight="1" x14ac:dyDescent="0.25">
      <c r="A28" s="17"/>
      <c r="B28" s="17"/>
      <c r="C28" s="18"/>
      <c r="D28" s="18"/>
      <c r="E28" s="18"/>
      <c r="F28" s="18"/>
      <c r="G28" s="18"/>
      <c r="H28" s="18"/>
      <c r="I28" s="19"/>
      <c r="J28" s="19"/>
      <c r="K28" s="19"/>
      <c r="L28" s="19"/>
      <c r="M28" s="20"/>
      <c r="N28" s="20"/>
      <c r="O28" s="20"/>
      <c r="P28" s="20"/>
      <c r="Q28" s="20"/>
      <c r="R28" s="20"/>
      <c r="S28" s="20"/>
      <c r="T28" s="20"/>
      <c r="U28" s="21">
        <v>1</v>
      </c>
      <c r="V28" s="21"/>
      <c r="W28" s="21">
        <f t="shared" si="2"/>
        <v>0</v>
      </c>
      <c r="X28" s="21"/>
      <c r="Y28" s="21"/>
    </row>
    <row r="29" spans="1:29" ht="20.25" customHeight="1" x14ac:dyDescent="0.25">
      <c r="A29" s="17"/>
      <c r="B29" s="17"/>
      <c r="C29" s="18"/>
      <c r="D29" s="18"/>
      <c r="E29" s="18"/>
      <c r="F29" s="18"/>
      <c r="G29" s="18"/>
      <c r="H29" s="18"/>
      <c r="I29" s="19"/>
      <c r="J29" s="19"/>
      <c r="K29" s="19"/>
      <c r="L29" s="19"/>
      <c r="M29" s="20"/>
      <c r="N29" s="20"/>
      <c r="O29" s="20"/>
      <c r="P29" s="20"/>
      <c r="Q29" s="20"/>
      <c r="R29" s="20"/>
      <c r="S29" s="20"/>
      <c r="T29" s="20"/>
      <c r="U29" s="21"/>
      <c r="V29" s="21"/>
      <c r="W29" s="21"/>
      <c r="X29" s="21"/>
      <c r="Y29" s="21"/>
    </row>
    <row r="30" spans="1:29" ht="30" customHeight="1" x14ac:dyDescent="0.25">
      <c r="A30" s="78" t="s">
        <v>48</v>
      </c>
      <c r="B30" s="78"/>
      <c r="C30" s="78"/>
      <c r="D30" s="78"/>
      <c r="E30" s="78"/>
      <c r="F30" s="79"/>
      <c r="G30" s="79"/>
      <c r="H30" s="79"/>
      <c r="I30" s="79"/>
      <c r="J30" s="79"/>
      <c r="K30" s="79"/>
      <c r="L30" s="79"/>
      <c r="M30" s="79"/>
      <c r="N30" s="79"/>
      <c r="O30" s="79"/>
      <c r="P30" s="79"/>
      <c r="Q30" s="79"/>
      <c r="R30" s="79"/>
      <c r="S30" s="79"/>
      <c r="T30" s="48" t="s">
        <v>1</v>
      </c>
      <c r="U30" s="48"/>
      <c r="V30" s="48"/>
      <c r="W30" s="21">
        <f>SUM(W25:Y29)</f>
        <v>3</v>
      </c>
      <c r="X30" s="21"/>
      <c r="Y30" s="21"/>
    </row>
    <row r="31" spans="1:29" ht="18" customHeight="1" x14ac:dyDescent="0.25">
      <c r="A31" s="48" t="s">
        <v>49</v>
      </c>
      <c r="B31" s="80"/>
      <c r="C31" s="80"/>
      <c r="D31" s="80"/>
      <c r="E31" s="80"/>
      <c r="F31" s="80"/>
      <c r="G31" s="80"/>
      <c r="H31" s="80"/>
      <c r="I31" s="80"/>
      <c r="J31" s="80"/>
      <c r="K31" s="80"/>
      <c r="L31" s="80"/>
      <c r="M31" s="80"/>
      <c r="N31" s="80"/>
      <c r="O31" s="80"/>
      <c r="P31" s="80"/>
      <c r="Q31" s="80"/>
      <c r="R31" s="80"/>
      <c r="S31" s="80"/>
      <c r="T31" s="48" t="s">
        <v>50</v>
      </c>
      <c r="U31" s="48"/>
      <c r="V31" s="48"/>
      <c r="W31" s="21">
        <f>W30*0.16</f>
        <v>0.48</v>
      </c>
      <c r="X31" s="21"/>
      <c r="Y31" s="21"/>
    </row>
    <row r="32" spans="1:29" ht="18" customHeight="1" x14ac:dyDescent="0.25">
      <c r="A32" s="81"/>
      <c r="B32" s="82"/>
      <c r="C32" s="82"/>
      <c r="D32" s="82"/>
      <c r="E32" s="82"/>
      <c r="F32" s="82"/>
      <c r="G32" s="82"/>
      <c r="H32" s="82"/>
      <c r="I32" s="82"/>
      <c r="J32" s="82"/>
      <c r="K32" s="82"/>
      <c r="L32" s="82"/>
      <c r="M32" s="82"/>
      <c r="N32" s="82"/>
      <c r="O32" s="82"/>
      <c r="P32" s="82"/>
      <c r="Q32" s="82"/>
      <c r="R32" s="82"/>
      <c r="S32" s="83"/>
      <c r="T32" s="48" t="s">
        <v>51</v>
      </c>
      <c r="U32" s="48"/>
      <c r="V32" s="48"/>
      <c r="W32" s="21">
        <f>W31+W30</f>
        <v>3.48</v>
      </c>
      <c r="X32" s="21"/>
      <c r="Y32" s="21"/>
      <c r="AB32" s="15"/>
    </row>
    <row r="33" spans="1:28" ht="15" customHeight="1" x14ac:dyDescent="0.25">
      <c r="A33" s="84"/>
      <c r="B33" s="85"/>
      <c r="C33" s="85"/>
      <c r="D33" s="85"/>
      <c r="E33" s="85"/>
      <c r="F33" s="85"/>
      <c r="G33" s="85"/>
      <c r="H33" s="85"/>
      <c r="I33" s="85"/>
      <c r="J33" s="85"/>
      <c r="K33" s="85"/>
      <c r="L33" s="85"/>
      <c r="M33" s="85"/>
      <c r="N33" s="85"/>
      <c r="O33" s="85"/>
      <c r="P33" s="85"/>
      <c r="Q33" s="85"/>
      <c r="R33" s="85"/>
      <c r="S33" s="86"/>
      <c r="T33" s="56" t="s">
        <v>52</v>
      </c>
      <c r="U33" s="56"/>
      <c r="V33" s="56"/>
      <c r="W33" s="56"/>
      <c r="X33" s="56"/>
      <c r="Y33" s="56"/>
    </row>
    <row r="34" spans="1:28" ht="12.75" customHeight="1" x14ac:dyDescent="0.25">
      <c r="A34" s="84"/>
      <c r="B34" s="85"/>
      <c r="C34" s="85"/>
      <c r="D34" s="85"/>
      <c r="E34" s="85"/>
      <c r="F34" s="85"/>
      <c r="G34" s="85"/>
      <c r="H34" s="85"/>
      <c r="I34" s="85"/>
      <c r="J34" s="85"/>
      <c r="K34" s="85"/>
      <c r="L34" s="85"/>
      <c r="M34" s="85"/>
      <c r="N34" s="85"/>
      <c r="O34" s="85"/>
      <c r="P34" s="85"/>
      <c r="Q34" s="85"/>
      <c r="R34" s="85"/>
      <c r="S34" s="86"/>
      <c r="T34" s="66"/>
      <c r="U34" s="67"/>
      <c r="V34" s="67"/>
      <c r="W34" s="67"/>
      <c r="X34" s="67"/>
      <c r="Y34" s="68"/>
    </row>
    <row r="35" spans="1:28" ht="10.5" customHeight="1" x14ac:dyDescent="0.25">
      <c r="A35" s="84"/>
      <c r="B35" s="85"/>
      <c r="C35" s="85"/>
      <c r="D35" s="85"/>
      <c r="E35" s="85"/>
      <c r="F35" s="85"/>
      <c r="G35" s="85"/>
      <c r="H35" s="85"/>
      <c r="I35" s="85"/>
      <c r="J35" s="85"/>
      <c r="K35" s="85"/>
      <c r="L35" s="85"/>
      <c r="M35" s="85"/>
      <c r="N35" s="85"/>
      <c r="O35" s="85"/>
      <c r="P35" s="85"/>
      <c r="Q35" s="85"/>
      <c r="R35" s="85"/>
      <c r="S35" s="86"/>
      <c r="T35" s="69"/>
      <c r="U35" s="70"/>
      <c r="V35" s="70"/>
      <c r="W35" s="70"/>
      <c r="X35" s="70"/>
      <c r="Y35" s="71"/>
    </row>
    <row r="36" spans="1:28" ht="12.75" customHeight="1" x14ac:dyDescent="0.25">
      <c r="A36" s="84"/>
      <c r="B36" s="85"/>
      <c r="C36" s="85"/>
      <c r="D36" s="85"/>
      <c r="E36" s="85"/>
      <c r="F36" s="85"/>
      <c r="G36" s="85"/>
      <c r="H36" s="85"/>
      <c r="I36" s="85"/>
      <c r="J36" s="85"/>
      <c r="K36" s="85"/>
      <c r="L36" s="85"/>
      <c r="M36" s="85"/>
      <c r="N36" s="85"/>
      <c r="O36" s="85"/>
      <c r="P36" s="85"/>
      <c r="Q36" s="85"/>
      <c r="R36" s="85"/>
      <c r="S36" s="86"/>
      <c r="T36" s="69"/>
      <c r="U36" s="70"/>
      <c r="V36" s="70"/>
      <c r="W36" s="70"/>
      <c r="X36" s="70"/>
      <c r="Y36" s="71"/>
    </row>
    <row r="37" spans="1:28" ht="9" customHeight="1" x14ac:dyDescent="0.25">
      <c r="A37" s="84"/>
      <c r="B37" s="85"/>
      <c r="C37" s="85"/>
      <c r="D37" s="85"/>
      <c r="E37" s="85"/>
      <c r="F37" s="85"/>
      <c r="G37" s="85"/>
      <c r="H37" s="85"/>
      <c r="I37" s="85"/>
      <c r="J37" s="85"/>
      <c r="K37" s="85"/>
      <c r="L37" s="85"/>
      <c r="M37" s="85"/>
      <c r="N37" s="85"/>
      <c r="O37" s="85"/>
      <c r="P37" s="85"/>
      <c r="Q37" s="85"/>
      <c r="R37" s="85"/>
      <c r="S37" s="86"/>
      <c r="T37" s="69"/>
      <c r="U37" s="70"/>
      <c r="V37" s="70"/>
      <c r="W37" s="70"/>
      <c r="X37" s="70"/>
      <c r="Y37" s="71"/>
    </row>
    <row r="38" spans="1:28" ht="9" customHeight="1" x14ac:dyDescent="0.25">
      <c r="A38" s="87"/>
      <c r="B38" s="88"/>
      <c r="C38" s="88"/>
      <c r="D38" s="88"/>
      <c r="E38" s="88"/>
      <c r="F38" s="88"/>
      <c r="G38" s="88"/>
      <c r="H38" s="88"/>
      <c r="I38" s="88"/>
      <c r="J38" s="88"/>
      <c r="K38" s="88"/>
      <c r="L38" s="88"/>
      <c r="M38" s="88"/>
      <c r="N38" s="88"/>
      <c r="O38" s="88"/>
      <c r="P38" s="88"/>
      <c r="Q38" s="88"/>
      <c r="R38" s="88"/>
      <c r="S38" s="89"/>
      <c r="T38" s="72"/>
      <c r="U38" s="73"/>
      <c r="V38" s="73"/>
      <c r="W38" s="73"/>
      <c r="X38" s="73"/>
      <c r="Y38" s="74"/>
    </row>
    <row r="39" spans="1:28" ht="15" hidden="1" customHeight="1" x14ac:dyDescent="0.25">
      <c r="A39" s="14"/>
      <c r="B39" s="14"/>
      <c r="C39" s="14"/>
      <c r="D39" s="14"/>
      <c r="E39" s="14"/>
      <c r="F39" s="14"/>
      <c r="G39" s="14"/>
      <c r="H39" s="14"/>
      <c r="I39" s="14"/>
      <c r="J39" s="14"/>
      <c r="K39" s="14"/>
      <c r="L39" s="14"/>
      <c r="M39" s="14"/>
      <c r="N39" s="14"/>
      <c r="O39" s="14"/>
      <c r="P39" s="14"/>
      <c r="Q39" s="14"/>
      <c r="R39" s="14"/>
      <c r="S39" s="14"/>
      <c r="T39" s="75" t="s">
        <v>53</v>
      </c>
      <c r="U39" s="76"/>
      <c r="V39" s="76"/>
      <c r="W39" s="76"/>
      <c r="X39" s="76"/>
      <c r="Y39" s="77"/>
    </row>
    <row r="40" spans="1:28" ht="15" customHeight="1" x14ac:dyDescent="0.25">
      <c r="A40" s="92" t="s">
        <v>54</v>
      </c>
      <c r="B40" s="93"/>
      <c r="C40" s="93"/>
      <c r="D40" s="100" t="s">
        <v>55</v>
      </c>
      <c r="E40" s="100"/>
      <c r="F40" s="101"/>
      <c r="G40" s="90"/>
      <c r="H40" s="91"/>
      <c r="I40" s="102" t="s">
        <v>56</v>
      </c>
      <c r="J40" s="100"/>
      <c r="K40" s="100"/>
      <c r="L40" s="101"/>
      <c r="M40" s="103"/>
      <c r="N40" s="104"/>
      <c r="O40" s="102" t="s">
        <v>57</v>
      </c>
      <c r="P40" s="100"/>
      <c r="Q40" s="101"/>
      <c r="R40" s="90" t="s">
        <v>37</v>
      </c>
      <c r="S40" s="91"/>
      <c r="T40" s="41" t="s">
        <v>58</v>
      </c>
      <c r="U40" s="56"/>
      <c r="V40" s="56"/>
      <c r="W40" s="56"/>
      <c r="X40" s="56"/>
      <c r="Y40" s="56"/>
    </row>
    <row r="41" spans="1:28" ht="15" customHeight="1" x14ac:dyDescent="0.25">
      <c r="A41" s="92" t="s">
        <v>59</v>
      </c>
      <c r="B41" s="93"/>
      <c r="C41" s="93"/>
      <c r="D41" s="93"/>
      <c r="E41" s="93"/>
      <c r="F41" s="93"/>
      <c r="G41" s="93"/>
      <c r="H41" s="94" t="s">
        <v>60</v>
      </c>
      <c r="I41" s="95"/>
      <c r="J41" s="7"/>
      <c r="K41" s="96"/>
      <c r="L41" s="97"/>
      <c r="M41" s="97"/>
      <c r="N41" s="97"/>
      <c r="O41" s="97"/>
      <c r="P41" s="97"/>
      <c r="Q41" s="93" t="s">
        <v>61</v>
      </c>
      <c r="R41" s="93"/>
      <c r="S41" s="7"/>
      <c r="T41" s="67"/>
      <c r="U41" s="67"/>
      <c r="V41" s="67"/>
      <c r="W41" s="67"/>
      <c r="X41" s="67"/>
      <c r="Y41" s="68"/>
    </row>
    <row r="42" spans="1:28" ht="15" customHeight="1" x14ac:dyDescent="0.25">
      <c r="A42" s="8" t="s">
        <v>62</v>
      </c>
      <c r="B42" s="9"/>
      <c r="D42" s="98" t="s">
        <v>63</v>
      </c>
      <c r="E42" s="98"/>
      <c r="F42" s="98"/>
      <c r="G42" s="98"/>
      <c r="H42" s="98"/>
      <c r="I42" s="98"/>
      <c r="J42" s="98"/>
      <c r="K42" s="98"/>
      <c r="L42" s="98"/>
      <c r="M42" s="98"/>
      <c r="N42" s="98"/>
      <c r="O42" s="98"/>
      <c r="P42" s="98"/>
      <c r="Q42" s="98"/>
      <c r="R42" s="98"/>
      <c r="S42" s="99"/>
      <c r="T42" s="73"/>
      <c r="U42" s="73"/>
      <c r="V42" s="73"/>
      <c r="W42" s="73"/>
      <c r="X42" s="73"/>
      <c r="Y42" s="74"/>
    </row>
    <row r="43" spans="1:28" ht="15" customHeight="1" x14ac:dyDescent="0.25">
      <c r="A43" s="49" t="s">
        <v>64</v>
      </c>
      <c r="B43" s="49"/>
      <c r="C43" s="49"/>
      <c r="D43" s="49"/>
      <c r="E43" s="49"/>
      <c r="F43" s="49"/>
      <c r="G43" s="49"/>
      <c r="H43" s="49" t="s">
        <v>65</v>
      </c>
      <c r="I43" s="49"/>
      <c r="J43" s="49"/>
      <c r="K43" s="49"/>
      <c r="L43" s="49"/>
      <c r="M43" s="49" t="s">
        <v>66</v>
      </c>
      <c r="N43" s="49"/>
      <c r="O43" s="49"/>
      <c r="P43" s="49"/>
      <c r="Q43" s="49"/>
      <c r="R43" s="49"/>
      <c r="S43" s="49" t="s">
        <v>67</v>
      </c>
      <c r="T43" s="56"/>
      <c r="U43" s="56"/>
      <c r="V43" s="56"/>
      <c r="W43" s="56"/>
      <c r="X43" s="56"/>
      <c r="Y43" s="56"/>
    </row>
    <row r="44" spans="1:28" ht="21" customHeight="1" x14ac:dyDescent="0.25">
      <c r="A44" s="107"/>
      <c r="B44" s="107"/>
      <c r="C44" s="107"/>
      <c r="D44" s="107"/>
      <c r="E44" s="107"/>
      <c r="F44" s="107"/>
      <c r="G44" s="107"/>
      <c r="H44" s="108"/>
      <c r="I44" s="108"/>
      <c r="J44" s="108"/>
      <c r="K44" s="108"/>
      <c r="L44" s="108"/>
      <c r="M44" s="108"/>
      <c r="N44" s="108"/>
      <c r="O44" s="108"/>
      <c r="P44" s="108"/>
      <c r="Q44" s="108"/>
      <c r="R44" s="108"/>
      <c r="S44" s="108"/>
      <c r="T44" s="108"/>
      <c r="U44" s="108"/>
      <c r="V44" s="108"/>
      <c r="W44" s="108"/>
      <c r="X44" s="108"/>
      <c r="Y44" s="108"/>
    </row>
    <row r="45" spans="1:28"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row r="46" spans="1:28" ht="20.100000000000001" customHeight="1" x14ac:dyDescent="0.25">
      <c r="S46" s="105"/>
      <c r="T46" s="105"/>
      <c r="U46" s="105"/>
      <c r="W46" s="106"/>
      <c r="X46" s="106"/>
      <c r="Y46" s="106"/>
      <c r="AB46" s="16"/>
    </row>
    <row r="48" spans="1:28" ht="20.100000000000001" customHeight="1" x14ac:dyDescent="0.25">
      <c r="S48" s="105"/>
      <c r="T48" s="105"/>
      <c r="U48" s="105"/>
      <c r="W48" s="106"/>
      <c r="X48" s="106"/>
      <c r="Y48" s="106"/>
    </row>
  </sheetData>
  <mergeCells count="147">
    <mergeCell ref="S46:U46"/>
    <mergeCell ref="W46:Y46"/>
    <mergeCell ref="S48:U48"/>
    <mergeCell ref="W48:Y48"/>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T33:Y33"/>
    <mergeCell ref="T34:Y38"/>
    <mergeCell ref="T39:Y39"/>
    <mergeCell ref="A30:E30"/>
    <mergeCell ref="F30:S30"/>
    <mergeCell ref="T30:V30"/>
    <mergeCell ref="W30:Y30"/>
    <mergeCell ref="A31:S31"/>
    <mergeCell ref="T31:V31"/>
    <mergeCell ref="W31:Y31"/>
    <mergeCell ref="A32:S38"/>
    <mergeCell ref="T32:V32"/>
    <mergeCell ref="W32:Y32"/>
    <mergeCell ref="A25:B25"/>
    <mergeCell ref="C25:D25"/>
    <mergeCell ref="E25:H25"/>
    <mergeCell ref="I25:L25"/>
    <mergeCell ref="M25:T25"/>
    <mergeCell ref="U25:V25"/>
    <mergeCell ref="W25:Y25"/>
    <mergeCell ref="A26:B26"/>
    <mergeCell ref="C26:D26"/>
    <mergeCell ref="E26:H26"/>
    <mergeCell ref="I26:L26"/>
    <mergeCell ref="M26:T26"/>
    <mergeCell ref="U26:V26"/>
    <mergeCell ref="W26:Y26"/>
    <mergeCell ref="E27:H27"/>
    <mergeCell ref="A22:K22"/>
    <mergeCell ref="L22:O22"/>
    <mergeCell ref="P22:T22"/>
    <mergeCell ref="U22:Y22"/>
    <mergeCell ref="A23:Y23"/>
    <mergeCell ref="A24:B24"/>
    <mergeCell ref="C24:D24"/>
    <mergeCell ref="E24:H24"/>
    <mergeCell ref="I24:L24"/>
    <mergeCell ref="M24:T24"/>
    <mergeCell ref="U24:V24"/>
    <mergeCell ref="W24:Y24"/>
    <mergeCell ref="A19:B20"/>
    <mergeCell ref="C19:T20"/>
    <mergeCell ref="U19:Y19"/>
    <mergeCell ref="U20:Y20"/>
    <mergeCell ref="A21:K21"/>
    <mergeCell ref="L21:O21"/>
    <mergeCell ref="P21:T21"/>
    <mergeCell ref="U21:Y21"/>
    <mergeCell ref="A15:B16"/>
    <mergeCell ref="C15:T16"/>
    <mergeCell ref="U15:Y15"/>
    <mergeCell ref="A17:B18"/>
    <mergeCell ref="C17:T18"/>
    <mergeCell ref="U17:Y17"/>
    <mergeCell ref="U18:Y18"/>
    <mergeCell ref="U16:Y16"/>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I27:L27"/>
    <mergeCell ref="M27:T27"/>
    <mergeCell ref="A27:B27"/>
    <mergeCell ref="C27:D27"/>
    <mergeCell ref="U27:V27"/>
    <mergeCell ref="W27:Y27"/>
    <mergeCell ref="A28:B28"/>
    <mergeCell ref="C28:D28"/>
    <mergeCell ref="E28:H28"/>
    <mergeCell ref="I28:L28"/>
    <mergeCell ref="M28:T28"/>
    <mergeCell ref="U28:V28"/>
    <mergeCell ref="W28:Y28"/>
    <mergeCell ref="A29:B29"/>
    <mergeCell ref="C29:D29"/>
    <mergeCell ref="E29:H29"/>
    <mergeCell ref="I29:L29"/>
    <mergeCell ref="M29:T29"/>
    <mergeCell ref="U29:V29"/>
    <mergeCell ref="W29:Y29"/>
  </mergeCells>
  <hyperlinks>
    <hyperlink ref="C13" r:id="rId1"/>
  </hyperlinks>
  <pageMargins left="0.35433070866141736" right="0" top="0" bottom="0" header="0" footer="0.11811023622047245"/>
  <pageSetup scale="8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3" sqref="C3"/>
    </sheetView>
  </sheetViews>
  <sheetFormatPr baseColWidth="10" defaultRowHeight="15" x14ac:dyDescent="0.25"/>
  <cols>
    <col min="3" max="3" width="87.7109375" customWidth="1"/>
    <col min="4" max="4" width="11.5703125" bestFit="1" customWidth="1"/>
    <col min="5" max="5" width="14.140625" bestFit="1" customWidth="1"/>
  </cols>
  <sheetData>
    <row r="1" spans="1:5" ht="15.75" thickBot="1" x14ac:dyDescent="0.3"/>
    <row r="2" spans="1:5" ht="30.75" thickBot="1" x14ac:dyDescent="0.3">
      <c r="A2" s="110" t="s">
        <v>86</v>
      </c>
      <c r="B2" s="110" t="s">
        <v>0</v>
      </c>
      <c r="C2" s="110" t="s">
        <v>2</v>
      </c>
      <c r="D2" s="111" t="s">
        <v>87</v>
      </c>
      <c r="E2" s="110" t="s">
        <v>88</v>
      </c>
    </row>
    <row r="3" spans="1:5" ht="394.5" thickBot="1" x14ac:dyDescent="0.3">
      <c r="A3" s="112">
        <v>1</v>
      </c>
      <c r="B3" s="112">
        <v>15800</v>
      </c>
      <c r="C3" s="113" t="s">
        <v>78</v>
      </c>
      <c r="D3" s="114">
        <v>1600</v>
      </c>
      <c r="E3" s="114">
        <f>D3*B3</f>
        <v>25280000</v>
      </c>
    </row>
    <row r="4" spans="1:5" ht="15.75" thickBot="1" x14ac:dyDescent="0.3">
      <c r="D4" s="115" t="s">
        <v>1</v>
      </c>
      <c r="E4" s="116">
        <f>SUM(E3)</f>
        <v>25280000</v>
      </c>
    </row>
    <row r="5" spans="1:5" ht="15.75" thickBot="1" x14ac:dyDescent="0.3">
      <c r="D5" s="115" t="s">
        <v>89</v>
      </c>
      <c r="E5" s="116">
        <f>E4*0.16</f>
        <v>4044800</v>
      </c>
    </row>
    <row r="6" spans="1:5" ht="15.75" thickBot="1" x14ac:dyDescent="0.3">
      <c r="D6" s="115" t="s">
        <v>88</v>
      </c>
      <c r="E6" s="116">
        <f>E5+E4</f>
        <v>29324800</v>
      </c>
    </row>
    <row r="8" spans="1:5" x14ac:dyDescent="0.25">
      <c r="D8" t="s">
        <v>90</v>
      </c>
      <c r="E8" s="117">
        <f>E6*0.01</f>
        <v>293248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Especificaciones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2021-06-23T18:34:53Z</cp:lastPrinted>
  <dcterms:created xsi:type="dcterms:W3CDTF">2019-11-09T02:47:23Z</dcterms:created>
  <dcterms:modified xsi:type="dcterms:W3CDTF">2023-03-23T15:07:19Z</dcterms:modified>
</cp:coreProperties>
</file>