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bookViews>
  <sheets>
    <sheet name="AJM- GDL-" sheetId="20" r:id="rId1"/>
    <sheet name="Especificaciones" sheetId="38" r:id="rId2"/>
  </sheets>
  <externalReferences>
    <externalReference r:id="rId3"/>
  </externalReferences>
  <definedNames>
    <definedName name="_xlnm._FilterDatabase" localSheetId="1" hidden="1">Especificaciones!$A$4:$D$15</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Especificaciones!$1:$4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5" i="20" l="1"/>
  <c r="W28" i="20" l="1"/>
  <c r="W29" i="20" s="1"/>
  <c r="W30" i="20" s="1"/>
</calcChain>
</file>

<file path=xl/sharedStrings.xml><?xml version="1.0" encoding="utf-8"?>
<sst xmlns="http://schemas.openxmlformats.org/spreadsheetml/2006/main" count="100" uniqueCount="96">
  <si>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</si>
  <si>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</si>
  <si>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</si>
  <si>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</si>
  <si>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</si>
  <si>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</si>
  <si>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</si>
  <si>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</si>
  <si>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</si>
  <si>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</si>
  <si>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</si>
  <si>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</si>
  <si>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</si>
  <si>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</si>
  <si>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</si>
  <si>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</si>
  <si>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</si>
  <si>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</si>
  <si>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</si>
  <si>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</si>
  <si>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</si>
  <si>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</si>
  <si>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</si>
  <si>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</si>
  <si>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</si>
  <si>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</si>
  <si>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</si>
  <si>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</si>
  <si>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</si>
  <si>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</si>
  <si>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</si>
  <si>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</si>
  <si>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</si>
  <si>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</si>
  <si>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</si>
  <si>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</si>
  <si>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</si>
  <si>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</si>
  <si>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</si>
  <si>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</si>
  <si>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</si>
  <si>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</si>
  <si>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</si>
  <si>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</si>
  <si>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</si>
  <si>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</si>
  <si>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</si>
  <si>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</si>
  <si>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</si>
  <si>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</si>
  <si>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</si>
  <si>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</si>
  <si>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</si>
  <si>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</si>
  <si>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</si>
  <si>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</si>
  <si>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</si>
  <si>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</si>
  <si>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</si>
  <si>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</si>
  <si>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</si>
  <si>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</si>
  <si>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</si>
  <si>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</si>
  <si>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</si>
  <si>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</si>
  <si>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</si>
  <si>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</si>
  <si>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</si>
  <si>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Partida</t>
  </si>
  <si>
    <t xml:space="preserve">473 735 3400 Ext. 1675 </t>
  </si>
  <si>
    <t>Col. Yerbabuena</t>
  </si>
  <si>
    <t>Guanajuato, Gto</t>
  </si>
  <si>
    <t>Secretaria de Eduacion Guanajuato</t>
  </si>
  <si>
    <t>Carretera Guanajuato – Puentecillas Km. 9.5</t>
  </si>
  <si>
    <t>Silla para primaria de 4° a 6°, secundaria y maestro</t>
  </si>
  <si>
    <t xml:space="preserve">Cantidad </t>
  </si>
  <si>
    <t>Número de referencia</t>
  </si>
  <si>
    <t>Sila Primaria 4°-6°: Estructura: Pata tubular 1" Cal.18, placa base patas Cal.14 refuerzo 3/4" Cal.18. Parilla   7 piezas Coll Rol 1/4". Asiento:370 x 200mm. Respaldo 365 x170mm con logo encapsulado. Pantone 295 C.</t>
  </si>
  <si>
    <t>Altura total 810mm.; Altura del asiento 450mm, abertura lateral 500mm y frontal exterior 405mm.</t>
  </si>
  <si>
    <t>Anexo No. 1A Especificaciones Técnicas</t>
  </si>
  <si>
    <t>Características mínimas solicitadas</t>
  </si>
  <si>
    <r>
      <t xml:space="preserve">Color: </t>
    </r>
    <r>
      <rPr>
        <sz val="11"/>
        <color indexed="8"/>
        <rFont val="Arial"/>
        <family val="2"/>
      </rPr>
      <t>El color del respaldo y asiento será pantone 295 C.</t>
    </r>
  </si>
  <si>
    <r>
      <t>Estructura:</t>
    </r>
    <r>
      <rPr>
        <sz val="11"/>
        <color indexed="8"/>
        <rFont val="Arial"/>
        <family val="2"/>
      </rPr>
      <t xml:space="preserve"> Fabricada totalmente en perfil de acero tubular redondo de 1” (25.4 mm.), calibre 18, con las siguientes dimensiones: altura total 810 mm.; altura del asiento al piso 450 mm., altura del piso a la parte superior del refuerzo 195 mm.; abertura lateral exterior de las patas 500 mm, abertura frontal exterior de las patas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</si>
  <si>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</si>
  <si>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</si>
  <si>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</si>
  <si>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color indexed="10"/>
        <rFont val="Arial"/>
        <family val="2"/>
      </rPr>
      <t>.</t>
    </r>
    <r>
      <rPr>
        <sz val="11"/>
        <rFont val="Arial"/>
        <family val="2"/>
      </rPr>
      <t xml:space="preserve"> En la parte inferior de las cuatro patas se debe embutir regatones internos inyectados en polipropileno de alto impacto, adheridos con pegamento de alta adherencia. Del mismo modo se insertarán dos regatones en ambos extremos del tubo asiento-respaldo.</t>
    </r>
  </si>
  <si>
    <r>
      <t>Asiento:</t>
    </r>
    <r>
      <rPr>
        <sz val="11"/>
        <color indexed="8"/>
        <rFont val="Arial"/>
        <family val="2"/>
      </rPr>
      <t xml:space="preserve"> Dimensiones de 405 mm. de fondo por 405 mm. de ancho, peso mínimo de 1.070 kg., Inyectado en polipropileno de alto impacto con un retardante a la flama,</t>
    </r>
    <r>
      <rPr>
        <sz val="11"/>
        <rFont val="Calibri"/>
        <family val="2"/>
      </rPr>
      <t xml:space="preserve"> </t>
    </r>
    <r>
      <rPr>
        <sz val="11"/>
        <rFont val="Arial"/>
        <family val="2"/>
      </rPr>
      <t>el cual deberá garantizar mínimo 20 segundos de exposición al fuego directo, el espesor de la pared con un mínimo de 5 mm.  y 18 mm de altura perimetral.</t>
    </r>
    <r>
      <rPr>
        <sz val="11"/>
        <color indexed="8"/>
        <rFont val="Arial"/>
        <family val="2"/>
      </rPr>
      <t xml:space="preserve"> Acabado texturizado antiderrapante en cara expuesta, adicionalmente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</si>
  <si>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xml:space="preserve"> Dimensiones de 400 mm. de ancho por 220 mm. de altura, peso mínimo de 390 grs., Inyectado en Polipropileno de alta densidad con un retardante a la flama,</t>
    </r>
    <r>
      <rPr>
        <sz val="11"/>
        <rFont val="Calibri"/>
        <family val="2"/>
      </rPr>
      <t xml:space="preserve"> </t>
    </r>
    <r>
      <rPr>
        <sz val="11"/>
        <rFont val="Arial"/>
        <family val="2"/>
      </rPr>
      <t>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15 nervaduras 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llevará como mínimo 3 y 4 como máximo de posiciones posteriores para fijación al respaldo por medio tornillos galvanizados de cabeza plana con ranura tipo torx de tamaño adecuado. Para el logotipo remitirse al plano de la silla para maestro, 4° a 6° primaria y secundaria.</t>
    </r>
  </si>
  <si>
    <r>
      <t>Ensamblado y color:</t>
    </r>
    <r>
      <rPr>
        <sz val="11"/>
        <color indexed="8"/>
        <rFont val="Arial"/>
        <family val="2"/>
      </rPr>
      <t xml:space="preserve">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</si>
  <si>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t>Licitación Pública Nacional Presencial Núm. SEG-LPN09-2023</t>
  </si>
  <si>
    <r>
      <t xml:space="preserve">Empaque: </t>
    </r>
    <r>
      <rPr>
        <sz val="11"/>
        <color indexed="8"/>
        <rFont val="Arial"/>
        <family val="2"/>
      </rPr>
      <t>El adecuado para el transporte y almacenaje, que garantice la conservación de la calidad del bien y no presente raspones en plásticos ni metal.</t>
    </r>
  </si>
  <si>
    <t>Muestras Licitacion Núm. SEG-LPN09-2023</t>
  </si>
  <si>
    <t>GDL-402</t>
  </si>
  <si>
    <t>Anexo Table de lugares y cantidades de entrega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</si>
</sst>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Red]#,##0.00"/>
  </numFmts>
  <fonts count="26"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b/>
      <sz val="14"/>
      <name val="Arial"/>
      <family val="2"/>
    </font>
    <font>
      <b/>
      <sz val="11"/>
      <name val="Arial"/>
      <family val="2"/>
    </font>
    <font>
      <sz val="10"/>
      <name val="Arial"/>
      <family val="2"/>
    </font>
    <font>
      <sz val="11"/>
      <name val="Arial"/>
      <family val="2"/>
    </font>
    <font>
      <b/>
      <sz val="14"/>
      <color indexed="8"/>
      <name val="Arial"/>
      <family val="2"/>
    </font>
    <font>
      <b/>
      <sz val="11"/>
      <color indexed="8"/>
      <name val="Calibri"/>
      <family val="2"/>
      <scheme val="minor"/>
    </font>
    <font>
      <sz val="11"/>
      <color indexed="8"/>
      <name val="Arial"/>
      <family val="2"/>
    </font>
    <font>
      <sz val="11"/>
      <color indexed="10"/>
      <name val="Arial"/>
      <family val="2"/>
    </font>
    <font>
      <sz val="1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FF"/>
        <bgColor rgb="FF000000"/>
      </patternFill>
    </fill>
    <fill>
      <patternFill patternType="solid">
        <fgColor theme="0"/>
        <bgColor indexed="64"/>
      </patternFill>
    </fill>
    <fill>
      <patternFill patternType="solid">
        <fgColor theme="4" tint="0.79998168889431442"/>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hair">
        <color indexed="64"/>
      </left>
      <right style="hair">
        <color indexed="64"/>
      </right>
      <top style="hair">
        <color indexed="64"/>
      </top>
      <bottom style="hair">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0" fontId="19" fillId="0" borderId="0"/>
  </cellStyleXfs>
  <cellXfs count="124">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0" fillId="6" borderId="0" xfId="0" applyFill="1" applyAlignment="1">
      <alignment horizontal="center"/>
    </xf>
    <xf numFmtId="0" fontId="0" fillId="0" borderId="0" xfId="0" applyAlignment="1">
      <alignment horizontal="center"/>
    </xf>
    <xf numFmtId="0" fontId="22" fillId="7" borderId="17" xfId="0" applyFont="1" applyFill="1" applyBorder="1" applyAlignment="1">
      <alignment horizontal="center" vertical="center" wrapText="1"/>
    </xf>
    <xf numFmtId="0" fontId="0" fillId="0" borderId="0" xfId="0" applyAlignment="1">
      <alignment vertical="center"/>
    </xf>
    <xf numFmtId="0" fontId="18" fillId="0" borderId="17" xfId="0" applyFont="1" applyBorder="1" applyAlignment="1">
      <alignment horizontal="center" vertical="center" wrapText="1"/>
    </xf>
    <xf numFmtId="3" fontId="18" fillId="0" borderId="17" xfId="0" applyNumberFormat="1" applyFont="1" applyBorder="1" applyAlignment="1">
      <alignment horizontal="center" vertical="center" wrapText="1"/>
    </xf>
    <xf numFmtId="0" fontId="20" fillId="0" borderId="17" xfId="0" applyFont="1" applyBorder="1" applyAlignment="1">
      <alignment horizontal="center" vertical="center" wrapText="1"/>
    </xf>
    <xf numFmtId="0" fontId="18" fillId="0" borderId="17" xfId="0" applyFont="1" applyBorder="1" applyAlignment="1">
      <alignment horizontal="justify" vertical="center" wrapText="1"/>
    </xf>
    <xf numFmtId="3" fontId="20" fillId="0" borderId="17" xfId="0" applyNumberFormat="1" applyFont="1" applyBorder="1" applyAlignment="1">
      <alignment horizontal="center" vertical="center" wrapText="1"/>
    </xf>
    <xf numFmtId="0" fontId="7" fillId="0" borderId="17" xfId="0" applyFont="1" applyBorder="1" applyAlignment="1">
      <alignment horizontal="justify" vertical="center" wrapText="1"/>
    </xf>
    <xf numFmtId="2" fontId="20" fillId="0" borderId="17" xfId="0" applyNumberFormat="1" applyFont="1" applyBorder="1" applyAlignment="1">
      <alignment horizontal="center" vertical="center" wrapText="1"/>
    </xf>
    <xf numFmtId="0" fontId="3" fillId="2" borderId="1" xfId="0" applyFont="1" applyFill="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16" fillId="0" borderId="1"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2" fillId="0" borderId="1" xfId="0" applyFont="1" applyBorder="1" applyAlignment="1">
      <alignment horizontal="left" vertical="top" wrapText="1"/>
    </xf>
    <xf numFmtId="16" fontId="16"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3" fontId="16"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left"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top"/>
    </xf>
    <xf numFmtId="164" fontId="3" fillId="0" borderId="1" xfId="0" applyNumberFormat="1" applyFont="1" applyBorder="1" applyAlignment="1">
      <alignment horizontal="right" vertical="center"/>
    </xf>
    <xf numFmtId="12" fontId="3" fillId="0" borderId="1" xfId="0" applyNumberFormat="1" applyFont="1" applyBorder="1" applyAlignment="1">
      <alignment horizontal="left" vertical="top" wrapText="1"/>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top"/>
    </xf>
    <xf numFmtId="0" fontId="2" fillId="0" borderId="1" xfId="0" applyFont="1" applyFill="1" applyBorder="1" applyAlignment="1">
      <alignment horizontal="left" vertical="top" wrapText="1"/>
    </xf>
    <xf numFmtId="0" fontId="3" fillId="2" borderId="1" xfId="0" applyFont="1" applyFill="1" applyBorder="1" applyAlignment="1">
      <alignment horizontal="left" vertical="top"/>
    </xf>
    <xf numFmtId="0" fontId="0" fillId="2" borderId="1" xfId="0" applyFill="1" applyBorder="1" applyAlignment="1">
      <alignment horizontal="left"/>
    </xf>
    <xf numFmtId="3" fontId="3" fillId="0" borderId="1" xfId="0" applyNumberFormat="1" applyFont="1" applyBorder="1" applyAlignment="1">
      <alignment horizontal="center" vertical="top"/>
    </xf>
    <xf numFmtId="0" fontId="17" fillId="5" borderId="0" xfId="0" applyFont="1" applyFill="1" applyAlignment="1">
      <alignment horizontal="center" vertical="center" wrapText="1"/>
    </xf>
    <xf numFmtId="0" fontId="21" fillId="6" borderId="0" xfId="0" applyFont="1" applyFill="1" applyAlignment="1">
      <alignment horizontal="center" vertical="center"/>
    </xf>
  </cellXfs>
  <cellStyles count="5">
    <cellStyle name="Hipervínculo" xfId="1" builtinId="8"/>
    <cellStyle name="Normal" xfId="0" builtinId="0"/>
    <cellStyle name="Normal 10" xfId="3"/>
    <cellStyle name="Normal 2" xfId="2"/>
    <cellStyle name="Normal 3" xfId="4"/>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xdr:colOff>
      <xdr:row>29</xdr:row>
      <xdr:rowOff>104775</xdr:rowOff>
    </xdr:from>
    <xdr:to>
      <xdr:col>14</xdr:col>
      <xdr:colOff>85725</xdr:colOff>
      <xdr:row>35</xdr:row>
      <xdr:rowOff>66675</xdr:rowOff>
    </xdr:to>
    <xdr:pic>
      <xdr:nvPicPr>
        <xdr:cNvPr id="5" name="Imagen 4" descr="PANTONE 7527 C HEX cod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0" y="13306425"/>
          <a:ext cx="1143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171450</xdr:colOff>
      <xdr:row>29</xdr:row>
      <xdr:rowOff>63500</xdr:rowOff>
    </xdr:from>
    <xdr:to>
      <xdr:col>18</xdr:col>
      <xdr:colOff>38100</xdr:colOff>
      <xdr:row>33</xdr:row>
      <xdr:rowOff>161925</xdr:rowOff>
    </xdr:to>
    <xdr:pic>
      <xdr:nvPicPr>
        <xdr:cNvPr id="7" name="Imagen 6" descr="PANTONE 295 C HEX cod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95725" y="13265150"/>
          <a:ext cx="1076325"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104775</xdr:colOff>
      <xdr:row>24</xdr:row>
      <xdr:rowOff>57150</xdr:rowOff>
    </xdr:from>
    <xdr:to>
      <xdr:col>6</xdr:col>
      <xdr:colOff>224335</xdr:colOff>
      <xdr:row>24</xdr:row>
      <xdr:rowOff>1019175</xdr:rowOff>
    </xdr:to>
    <xdr:pic>
      <xdr:nvPicPr>
        <xdr:cNvPr id="16" name="Imagen 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1575" y="9820275"/>
          <a:ext cx="614860"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tabSelected="1" topLeftCell="A7" zoomScaleNormal="100" workbookViewId="0">
      <selection activeCell="A25" sqref="A25:B25"/>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32"/>
      <c r="B1" s="32"/>
      <c r="C1" s="32"/>
      <c r="D1" s="32"/>
      <c r="E1" s="32"/>
      <c r="F1" s="32"/>
      <c r="G1" s="33" t="s">
        <v>4</v>
      </c>
      <c r="H1" s="34"/>
      <c r="I1" s="24" t="s">
        <v>68</v>
      </c>
      <c r="J1" s="24"/>
      <c r="K1" s="24"/>
      <c r="L1" s="24"/>
      <c r="M1" s="24"/>
      <c r="N1" s="24"/>
      <c r="O1" s="24"/>
      <c r="P1" s="24"/>
      <c r="Q1" s="24"/>
      <c r="R1" s="24"/>
      <c r="S1" s="24"/>
      <c r="T1" s="35" t="s">
        <v>5</v>
      </c>
      <c r="U1" s="35"/>
      <c r="V1" s="24" t="s">
        <v>94</v>
      </c>
      <c r="W1" s="24"/>
      <c r="X1" s="24"/>
      <c r="Y1" s="24"/>
    </row>
    <row r="2" spans="1:25" ht="35.25" customHeight="1" x14ac:dyDescent="0.25">
      <c r="A2" s="32"/>
      <c r="B2" s="32"/>
      <c r="C2" s="32"/>
      <c r="D2" s="32"/>
      <c r="E2" s="32"/>
      <c r="F2" s="32"/>
      <c r="G2" s="33" t="s">
        <v>6</v>
      </c>
      <c r="H2" s="36"/>
      <c r="I2" s="36"/>
      <c r="J2" s="36"/>
      <c r="K2" s="34"/>
      <c r="L2" s="32" t="s">
        <v>7</v>
      </c>
      <c r="M2" s="32"/>
      <c r="N2" s="32"/>
      <c r="O2" s="32"/>
      <c r="P2" s="32"/>
      <c r="Q2" s="32"/>
      <c r="R2" s="32"/>
      <c r="S2" s="32"/>
      <c r="T2" s="35"/>
      <c r="U2" s="35"/>
      <c r="V2" s="24"/>
      <c r="W2" s="24"/>
      <c r="X2" s="24"/>
      <c r="Y2" s="24"/>
    </row>
    <row r="3" spans="1:25" ht="3" customHeight="1" x14ac:dyDescent="0.25">
      <c r="A3" s="32"/>
      <c r="B3" s="32"/>
      <c r="C3" s="32"/>
      <c r="D3" s="32"/>
      <c r="E3" s="32"/>
      <c r="F3" s="32"/>
      <c r="G3" s="32"/>
      <c r="H3" s="32"/>
      <c r="I3" s="32"/>
      <c r="J3" s="32"/>
      <c r="K3" s="32"/>
      <c r="L3" s="32"/>
      <c r="M3" s="32"/>
      <c r="N3" s="32"/>
      <c r="O3" s="32"/>
      <c r="P3" s="32"/>
      <c r="Q3" s="32"/>
      <c r="R3" s="32"/>
      <c r="S3" s="32"/>
      <c r="T3" s="32"/>
      <c r="U3" s="32"/>
      <c r="V3" s="32"/>
      <c r="W3" s="32"/>
      <c r="X3" s="32"/>
      <c r="Y3" s="32"/>
    </row>
    <row r="4" spans="1:25" ht="15" customHeight="1" x14ac:dyDescent="0.25">
      <c r="A4" s="41" t="s">
        <v>8</v>
      </c>
      <c r="B4" s="42"/>
      <c r="C4" s="42"/>
      <c r="D4" s="42"/>
      <c r="E4" s="42"/>
      <c r="F4" s="43"/>
      <c r="G4" s="44" t="s">
        <v>9</v>
      </c>
      <c r="H4" s="45"/>
      <c r="I4" s="45"/>
      <c r="J4" s="45"/>
      <c r="K4" s="44" t="s">
        <v>10</v>
      </c>
      <c r="L4" s="45"/>
      <c r="M4" s="45"/>
      <c r="N4" s="45"/>
      <c r="O4" s="52"/>
      <c r="P4" s="2" t="s">
        <v>11</v>
      </c>
      <c r="Q4" s="3"/>
      <c r="R4" s="3"/>
      <c r="S4" s="3"/>
      <c r="T4" s="4"/>
      <c r="U4" s="2"/>
      <c r="V4" s="3"/>
      <c r="W4" s="3"/>
      <c r="X4" s="3"/>
      <c r="Y4" s="4"/>
    </row>
    <row r="5" spans="1:25" ht="15" x14ac:dyDescent="0.25">
      <c r="A5" s="53">
        <v>45132</v>
      </c>
      <c r="B5" s="54"/>
      <c r="C5" s="54"/>
      <c r="D5" s="54"/>
      <c r="E5" s="54"/>
      <c r="F5" s="55"/>
      <c r="G5" s="46"/>
      <c r="H5" s="47"/>
      <c r="I5" s="47"/>
      <c r="J5" s="48"/>
      <c r="K5" s="49" t="s">
        <v>94</v>
      </c>
      <c r="L5" s="50"/>
      <c r="M5" s="50"/>
      <c r="N5" s="50"/>
      <c r="O5" s="51"/>
      <c r="P5" s="72"/>
      <c r="Q5" s="73"/>
      <c r="R5" s="73"/>
      <c r="S5" s="73"/>
      <c r="T5" s="73"/>
      <c r="U5" s="73"/>
      <c r="V5" s="73"/>
      <c r="W5" s="73"/>
      <c r="X5" s="73"/>
      <c r="Y5" s="74"/>
    </row>
    <row r="6" spans="1:25" ht="15.75" customHeight="1" x14ac:dyDescent="0.25">
      <c r="A6" s="39" t="s">
        <v>12</v>
      </c>
      <c r="B6" s="39"/>
      <c r="C6" s="39"/>
      <c r="D6" s="39"/>
      <c r="E6" s="39"/>
      <c r="F6" s="39"/>
      <c r="G6" s="39"/>
      <c r="H6" s="39"/>
      <c r="I6" s="39"/>
      <c r="J6" s="39"/>
      <c r="K6" s="39"/>
      <c r="L6" s="39"/>
      <c r="M6" s="39"/>
      <c r="N6" s="39"/>
      <c r="O6" s="39"/>
      <c r="P6" s="39"/>
      <c r="Q6" s="39"/>
      <c r="R6" s="39"/>
      <c r="S6" s="39"/>
      <c r="T6" s="39"/>
      <c r="U6" s="39"/>
      <c r="V6" s="39"/>
      <c r="W6" s="39"/>
      <c r="X6" s="39"/>
      <c r="Y6" s="39"/>
    </row>
    <row r="7" spans="1:25" ht="12.75" customHeight="1" x14ac:dyDescent="0.25">
      <c r="A7" s="23" t="s">
        <v>13</v>
      </c>
      <c r="B7" s="23"/>
      <c r="C7" s="40" t="s">
        <v>73</v>
      </c>
      <c r="D7" s="40"/>
      <c r="E7" s="40"/>
      <c r="F7" s="40"/>
      <c r="G7" s="40"/>
      <c r="H7" s="40"/>
      <c r="I7" s="40"/>
      <c r="J7" s="40"/>
      <c r="K7" s="40"/>
      <c r="L7" s="40"/>
      <c r="M7" s="40"/>
      <c r="N7" s="40"/>
      <c r="O7" s="40"/>
      <c r="P7" s="40"/>
      <c r="Q7" s="40"/>
      <c r="R7" s="40"/>
      <c r="S7" s="40"/>
      <c r="T7" s="40"/>
      <c r="U7" s="40"/>
      <c r="V7" s="40"/>
      <c r="W7" s="40"/>
      <c r="X7" s="40"/>
      <c r="Y7" s="40"/>
    </row>
    <row r="8" spans="1:25" ht="12.75" x14ac:dyDescent="0.25">
      <c r="A8" s="23" t="s">
        <v>14</v>
      </c>
      <c r="B8" s="23"/>
      <c r="C8" s="30"/>
      <c r="D8" s="30"/>
      <c r="E8" s="30"/>
      <c r="F8" s="30"/>
      <c r="G8" s="30"/>
      <c r="H8" s="30"/>
      <c r="I8" s="30"/>
      <c r="J8" s="30"/>
      <c r="K8" s="30"/>
      <c r="L8" s="30"/>
      <c r="M8" s="30"/>
      <c r="N8" s="30"/>
      <c r="O8" s="5" t="s">
        <v>15</v>
      </c>
      <c r="P8" s="32">
        <v>36250</v>
      </c>
      <c r="Q8" s="32"/>
      <c r="R8" s="32"/>
      <c r="S8" s="23" t="s">
        <v>16</v>
      </c>
      <c r="T8" s="23"/>
      <c r="U8" s="23"/>
      <c r="V8" s="30" t="s">
        <v>17</v>
      </c>
      <c r="W8" s="30"/>
      <c r="X8" s="30"/>
      <c r="Y8" s="30"/>
    </row>
    <row r="9" spans="1:25" ht="12.75" x14ac:dyDescent="0.25">
      <c r="A9" s="37" t="s">
        <v>18</v>
      </c>
      <c r="B9" s="37"/>
      <c r="C9" s="30" t="s">
        <v>74</v>
      </c>
      <c r="D9" s="30"/>
      <c r="E9" s="30"/>
      <c r="F9" s="30"/>
      <c r="G9" s="30"/>
      <c r="H9" s="30"/>
      <c r="I9" s="30"/>
      <c r="J9" s="30"/>
      <c r="K9" s="30"/>
      <c r="L9" s="30"/>
      <c r="M9" s="30"/>
      <c r="N9" s="30"/>
      <c r="O9" s="30"/>
      <c r="P9" s="30"/>
      <c r="Q9" s="30"/>
      <c r="R9" s="30"/>
      <c r="S9" s="38" t="s">
        <v>19</v>
      </c>
      <c r="T9" s="38"/>
      <c r="U9" s="38"/>
      <c r="V9" s="30" t="s">
        <v>20</v>
      </c>
      <c r="W9" s="30"/>
      <c r="X9" s="30"/>
      <c r="Y9" s="30"/>
    </row>
    <row r="10" spans="1:25" ht="12.75" x14ac:dyDescent="0.25">
      <c r="A10" s="23" t="s">
        <v>21</v>
      </c>
      <c r="B10" s="23"/>
      <c r="C10" s="30" t="s">
        <v>71</v>
      </c>
      <c r="D10" s="30"/>
      <c r="E10" s="30"/>
      <c r="F10" s="30"/>
      <c r="G10" s="30"/>
      <c r="H10" s="30"/>
      <c r="I10" s="30"/>
      <c r="J10" s="30"/>
      <c r="K10" s="30"/>
      <c r="L10" s="30"/>
      <c r="M10" s="30"/>
      <c r="N10" s="30"/>
      <c r="O10" s="30"/>
      <c r="P10" s="30"/>
      <c r="Q10" s="30"/>
      <c r="R10" s="30"/>
      <c r="S10" s="23" t="s">
        <v>22</v>
      </c>
      <c r="T10" s="23"/>
      <c r="U10" s="23"/>
      <c r="V10" s="24" t="s">
        <v>23</v>
      </c>
      <c r="W10" s="24"/>
      <c r="X10" s="24"/>
      <c r="Y10" s="24"/>
    </row>
    <row r="11" spans="1:25" ht="12.75" customHeight="1" x14ac:dyDescent="0.25">
      <c r="A11" s="23" t="s">
        <v>24</v>
      </c>
      <c r="B11" s="23"/>
      <c r="C11" s="30" t="s">
        <v>72</v>
      </c>
      <c r="D11" s="30"/>
      <c r="E11" s="30"/>
      <c r="F11" s="30"/>
      <c r="G11" s="30"/>
      <c r="H11" s="30"/>
      <c r="I11" s="30"/>
      <c r="J11" s="30"/>
      <c r="K11" s="30"/>
      <c r="L11" s="30"/>
      <c r="M11" s="30"/>
      <c r="N11" s="30"/>
      <c r="O11" s="30"/>
      <c r="P11" s="30"/>
      <c r="Q11" s="30"/>
      <c r="R11" s="30"/>
      <c r="S11" s="31" t="s">
        <v>25</v>
      </c>
      <c r="T11" s="31"/>
      <c r="U11" s="31"/>
      <c r="V11" s="30" t="s">
        <v>26</v>
      </c>
      <c r="W11" s="30"/>
      <c r="X11" s="30"/>
      <c r="Y11" s="30"/>
    </row>
    <row r="12" spans="1:25" ht="12.75" customHeight="1" x14ac:dyDescent="0.25">
      <c r="A12" s="23" t="s">
        <v>27</v>
      </c>
      <c r="B12" s="23"/>
      <c r="C12" s="30" t="s">
        <v>70</v>
      </c>
      <c r="D12" s="30"/>
      <c r="E12" s="30"/>
      <c r="F12" s="30"/>
      <c r="G12" s="30"/>
      <c r="H12" s="30"/>
      <c r="I12" s="30"/>
      <c r="J12" s="30"/>
      <c r="K12" s="30"/>
      <c r="L12" s="30"/>
      <c r="M12" s="30"/>
      <c r="N12" s="30"/>
      <c r="O12" s="30"/>
      <c r="P12" s="30"/>
      <c r="Q12" s="30"/>
      <c r="R12" s="30"/>
      <c r="S12" s="31" t="s">
        <v>28</v>
      </c>
      <c r="T12" s="31"/>
      <c r="U12" s="31"/>
      <c r="V12" s="30" t="s">
        <v>29</v>
      </c>
      <c r="W12" s="30"/>
      <c r="X12" s="30"/>
      <c r="Y12" s="30"/>
    </row>
    <row r="13" spans="1:25" ht="15" x14ac:dyDescent="0.25">
      <c r="A13" s="23" t="s">
        <v>30</v>
      </c>
      <c r="B13" s="23"/>
      <c r="C13" s="25"/>
      <c r="D13" s="26"/>
      <c r="E13" s="26"/>
      <c r="F13" s="26"/>
      <c r="G13" s="26"/>
      <c r="H13" s="26"/>
      <c r="I13" s="26"/>
      <c r="J13" s="26"/>
      <c r="K13" s="26"/>
      <c r="L13" s="26"/>
      <c r="M13" s="26"/>
      <c r="N13" s="26"/>
      <c r="O13" s="26"/>
      <c r="P13" s="26"/>
      <c r="Q13" s="26"/>
      <c r="R13" s="26"/>
      <c r="S13" s="27"/>
      <c r="T13" s="28"/>
      <c r="U13" s="29"/>
      <c r="V13" s="30"/>
      <c r="W13" s="30"/>
      <c r="X13" s="30"/>
      <c r="Y13" s="30"/>
    </row>
    <row r="14" spans="1:25" ht="12.75" x14ac:dyDescent="0.25">
      <c r="A14" s="58" t="s">
        <v>31</v>
      </c>
      <c r="B14" s="58"/>
      <c r="C14" s="58"/>
      <c r="D14" s="58"/>
      <c r="E14" s="58"/>
      <c r="F14" s="58"/>
      <c r="G14" s="58"/>
      <c r="H14" s="58"/>
      <c r="I14" s="58"/>
      <c r="J14" s="58"/>
      <c r="K14" s="58"/>
      <c r="L14" s="58"/>
      <c r="M14" s="58"/>
      <c r="N14" s="58"/>
      <c r="O14" s="58"/>
      <c r="P14" s="58"/>
      <c r="Q14" s="58"/>
      <c r="R14" s="58"/>
      <c r="S14" s="58"/>
      <c r="T14" s="58"/>
      <c r="U14" s="58" t="s">
        <v>32</v>
      </c>
      <c r="V14" s="58"/>
      <c r="W14" s="58"/>
      <c r="X14" s="58"/>
      <c r="Y14" s="58"/>
    </row>
    <row r="15" spans="1:25" ht="12.75" x14ac:dyDescent="0.25">
      <c r="A15" s="37" t="s">
        <v>18</v>
      </c>
      <c r="B15" s="37"/>
      <c r="C15" s="62" t="s">
        <v>95</v>
      </c>
      <c r="D15" s="62"/>
      <c r="E15" s="62"/>
      <c r="F15" s="62"/>
      <c r="G15" s="62"/>
      <c r="H15" s="62"/>
      <c r="I15" s="62"/>
      <c r="J15" s="62"/>
      <c r="K15" s="62"/>
      <c r="L15" s="62"/>
      <c r="M15" s="62"/>
      <c r="N15" s="62"/>
      <c r="O15" s="62"/>
      <c r="P15" s="62"/>
      <c r="Q15" s="62"/>
      <c r="R15" s="62"/>
      <c r="S15" s="62"/>
      <c r="T15" s="62"/>
      <c r="U15" s="58" t="s">
        <v>33</v>
      </c>
      <c r="V15" s="58"/>
      <c r="W15" s="58"/>
      <c r="X15" s="58"/>
      <c r="Y15" s="58"/>
    </row>
    <row r="16" spans="1:25" ht="15.75" x14ac:dyDescent="0.25">
      <c r="A16" s="37"/>
      <c r="B16" s="37"/>
      <c r="C16" s="62"/>
      <c r="D16" s="62"/>
      <c r="E16" s="62"/>
      <c r="F16" s="62"/>
      <c r="G16" s="62"/>
      <c r="H16" s="62"/>
      <c r="I16" s="62"/>
      <c r="J16" s="62"/>
      <c r="K16" s="62"/>
      <c r="L16" s="62"/>
      <c r="M16" s="62"/>
      <c r="N16" s="62"/>
      <c r="O16" s="62"/>
      <c r="P16" s="62"/>
      <c r="Q16" s="62"/>
      <c r="R16" s="62"/>
      <c r="S16" s="62"/>
      <c r="T16" s="62"/>
      <c r="U16" s="57" t="s">
        <v>37</v>
      </c>
      <c r="V16" s="57"/>
      <c r="W16" s="57"/>
      <c r="X16" s="57"/>
      <c r="Y16" s="57"/>
    </row>
    <row r="17" spans="1:29" ht="12.75" x14ac:dyDescent="0.25">
      <c r="A17" s="23" t="s">
        <v>21</v>
      </c>
      <c r="B17" s="23"/>
      <c r="C17" s="63"/>
      <c r="D17" s="64"/>
      <c r="E17" s="64"/>
      <c r="F17" s="64"/>
      <c r="G17" s="64"/>
      <c r="H17" s="64"/>
      <c r="I17" s="64"/>
      <c r="J17" s="64"/>
      <c r="K17" s="64"/>
      <c r="L17" s="64"/>
      <c r="M17" s="64"/>
      <c r="N17" s="64"/>
      <c r="O17" s="64"/>
      <c r="P17" s="64"/>
      <c r="Q17" s="64"/>
      <c r="R17" s="64"/>
      <c r="S17" s="64"/>
      <c r="T17" s="65"/>
      <c r="U17" s="61" t="s">
        <v>34</v>
      </c>
      <c r="V17" s="61"/>
      <c r="W17" s="61"/>
      <c r="X17" s="61"/>
      <c r="Y17" s="61"/>
    </row>
    <row r="18" spans="1:29" ht="9" customHeight="1" x14ac:dyDescent="0.25">
      <c r="A18" s="23"/>
      <c r="B18" s="23"/>
      <c r="C18" s="66"/>
      <c r="D18" s="67"/>
      <c r="E18" s="67"/>
      <c r="F18" s="67"/>
      <c r="G18" s="67"/>
      <c r="H18" s="67"/>
      <c r="I18" s="67"/>
      <c r="J18" s="67"/>
      <c r="K18" s="67"/>
      <c r="L18" s="67"/>
      <c r="M18" s="67"/>
      <c r="N18" s="67"/>
      <c r="O18" s="67"/>
      <c r="P18" s="67"/>
      <c r="Q18" s="67"/>
      <c r="R18" s="67"/>
      <c r="S18" s="67"/>
      <c r="T18" s="68"/>
      <c r="U18" s="57"/>
      <c r="V18" s="57"/>
      <c r="W18" s="57"/>
      <c r="X18" s="57"/>
      <c r="Y18" s="57"/>
    </row>
    <row r="19" spans="1:29" ht="12.75" x14ac:dyDescent="0.25">
      <c r="A19" s="31" t="s">
        <v>35</v>
      </c>
      <c r="B19" s="31"/>
      <c r="C19" s="66"/>
      <c r="D19" s="67"/>
      <c r="E19" s="67"/>
      <c r="F19" s="67"/>
      <c r="G19" s="67"/>
      <c r="H19" s="67"/>
      <c r="I19" s="67"/>
      <c r="J19" s="67"/>
      <c r="K19" s="67"/>
      <c r="L19" s="67"/>
      <c r="M19" s="67"/>
      <c r="N19" s="67"/>
      <c r="O19" s="67"/>
      <c r="P19" s="67"/>
      <c r="Q19" s="67"/>
      <c r="R19" s="67"/>
      <c r="S19" s="67"/>
      <c r="T19" s="68"/>
      <c r="U19" s="56" t="s">
        <v>36</v>
      </c>
      <c r="V19" s="56"/>
      <c r="W19" s="56"/>
      <c r="X19" s="56"/>
      <c r="Y19" s="56"/>
    </row>
    <row r="20" spans="1:29" ht="15.75" x14ac:dyDescent="0.25">
      <c r="A20" s="31"/>
      <c r="B20" s="31"/>
      <c r="C20" s="69"/>
      <c r="D20" s="70"/>
      <c r="E20" s="70"/>
      <c r="F20" s="70"/>
      <c r="G20" s="70"/>
      <c r="H20" s="70"/>
      <c r="I20" s="70"/>
      <c r="J20" s="70"/>
      <c r="K20" s="70"/>
      <c r="L20" s="70"/>
      <c r="M20" s="70"/>
      <c r="N20" s="70"/>
      <c r="O20" s="70"/>
      <c r="P20" s="70"/>
      <c r="Q20" s="70"/>
      <c r="R20" s="70"/>
      <c r="S20" s="70"/>
      <c r="T20" s="71"/>
      <c r="U20" s="57"/>
      <c r="V20" s="57"/>
      <c r="W20" s="57"/>
      <c r="X20" s="57"/>
      <c r="Y20" s="57"/>
      <c r="AA20" s="6"/>
      <c r="AB20" s="6"/>
      <c r="AC20" s="6"/>
    </row>
    <row r="21" spans="1:29" ht="12" customHeight="1" x14ac:dyDescent="0.25">
      <c r="A21" s="58" t="s">
        <v>38</v>
      </c>
      <c r="B21" s="58"/>
      <c r="C21" s="58"/>
      <c r="D21" s="58"/>
      <c r="E21" s="58"/>
      <c r="F21" s="58"/>
      <c r="G21" s="58"/>
      <c r="H21" s="58"/>
      <c r="I21" s="58"/>
      <c r="J21" s="58"/>
      <c r="K21" s="58"/>
      <c r="L21" s="59" t="s">
        <v>39</v>
      </c>
      <c r="M21" s="59"/>
      <c r="N21" s="59"/>
      <c r="O21" s="59"/>
      <c r="P21" s="60" t="s">
        <v>40</v>
      </c>
      <c r="Q21" s="60"/>
      <c r="R21" s="60"/>
      <c r="S21" s="60"/>
      <c r="T21" s="60"/>
      <c r="U21" s="61" t="s">
        <v>41</v>
      </c>
      <c r="V21" s="61"/>
      <c r="W21" s="61"/>
      <c r="X21" s="61"/>
      <c r="Y21" s="61"/>
      <c r="AA21" s="6"/>
      <c r="AB21" s="6"/>
      <c r="AC21" s="6"/>
    </row>
    <row r="22" spans="1:29" ht="15.75" x14ac:dyDescent="0.25">
      <c r="A22" s="75"/>
      <c r="B22" s="75"/>
      <c r="C22" s="75"/>
      <c r="D22" s="75"/>
      <c r="E22" s="75"/>
      <c r="F22" s="75"/>
      <c r="G22" s="75"/>
      <c r="H22" s="75"/>
      <c r="I22" s="75"/>
      <c r="J22" s="75"/>
      <c r="K22" s="75"/>
      <c r="L22" s="76">
        <v>45156</v>
      </c>
      <c r="M22" s="76"/>
      <c r="N22" s="76"/>
      <c r="O22" s="76"/>
      <c r="P22" s="77" t="s">
        <v>67</v>
      </c>
      <c r="Q22" s="77"/>
      <c r="R22" s="77"/>
      <c r="S22" s="77"/>
      <c r="T22" s="77"/>
      <c r="U22" s="78"/>
      <c r="V22" s="78"/>
      <c r="W22" s="78"/>
      <c r="X22" s="78"/>
      <c r="Y22" s="78"/>
      <c r="AA22" s="6"/>
      <c r="AB22" s="6"/>
      <c r="AC22" s="6"/>
    </row>
    <row r="23" spans="1:29" ht="5.25" customHeight="1" x14ac:dyDescent="0.25">
      <c r="A23" s="32"/>
      <c r="B23" s="32"/>
      <c r="C23" s="32"/>
      <c r="D23" s="32"/>
      <c r="E23" s="32"/>
      <c r="F23" s="32"/>
      <c r="G23" s="32"/>
      <c r="H23" s="32"/>
      <c r="I23" s="32"/>
      <c r="J23" s="32"/>
      <c r="K23" s="32"/>
      <c r="L23" s="32"/>
      <c r="M23" s="32"/>
      <c r="N23" s="32"/>
      <c r="O23" s="32"/>
      <c r="P23" s="32"/>
      <c r="Q23" s="32"/>
      <c r="R23" s="32"/>
      <c r="S23" s="32"/>
      <c r="T23" s="32"/>
      <c r="U23" s="32"/>
      <c r="V23" s="32"/>
      <c r="W23" s="32"/>
      <c r="X23" s="32"/>
      <c r="Y23" s="32"/>
    </row>
    <row r="24" spans="1:29" ht="15.75" customHeight="1" x14ac:dyDescent="0.25">
      <c r="A24" s="35" t="s">
        <v>0</v>
      </c>
      <c r="B24" s="35"/>
      <c r="C24" s="35" t="s">
        <v>42</v>
      </c>
      <c r="D24" s="35"/>
      <c r="E24" s="35" t="s">
        <v>43</v>
      </c>
      <c r="F24" s="35"/>
      <c r="G24" s="35"/>
      <c r="H24" s="35"/>
      <c r="I24" s="35" t="s">
        <v>44</v>
      </c>
      <c r="J24" s="35"/>
      <c r="K24" s="35"/>
      <c r="L24" s="35"/>
      <c r="M24" s="35" t="s">
        <v>2</v>
      </c>
      <c r="N24" s="35"/>
      <c r="O24" s="35"/>
      <c r="P24" s="35"/>
      <c r="Q24" s="35"/>
      <c r="R24" s="35"/>
      <c r="S24" s="35"/>
      <c r="T24" s="35"/>
      <c r="U24" s="35" t="s">
        <v>3</v>
      </c>
      <c r="V24" s="35"/>
      <c r="W24" s="35" t="s">
        <v>45</v>
      </c>
      <c r="X24" s="35"/>
      <c r="Y24" s="35"/>
    </row>
    <row r="25" spans="1:29" ht="88.5" customHeight="1" x14ac:dyDescent="0.25">
      <c r="A25" s="79">
        <v>14204</v>
      </c>
      <c r="B25" s="79"/>
      <c r="C25" s="80" t="s">
        <v>46</v>
      </c>
      <c r="D25" s="80"/>
      <c r="E25" s="80"/>
      <c r="F25" s="80"/>
      <c r="G25" s="80"/>
      <c r="H25" s="80"/>
      <c r="I25" s="81" t="s">
        <v>79</v>
      </c>
      <c r="J25" s="81"/>
      <c r="K25" s="81"/>
      <c r="L25" s="81"/>
      <c r="M25" s="82" t="s">
        <v>78</v>
      </c>
      <c r="N25" s="82"/>
      <c r="O25" s="82"/>
      <c r="P25" s="82"/>
      <c r="Q25" s="82"/>
      <c r="R25" s="82"/>
      <c r="S25" s="82"/>
      <c r="T25" s="82"/>
      <c r="U25" s="84">
        <v>430.8</v>
      </c>
      <c r="V25" s="84"/>
      <c r="W25" s="84">
        <f>U25*A25</f>
        <v>6119083.2000000002</v>
      </c>
      <c r="X25" s="84"/>
      <c r="Y25" s="84"/>
      <c r="AC25"/>
    </row>
    <row r="26" spans="1:29" ht="88.5" customHeight="1" x14ac:dyDescent="0.25">
      <c r="A26" s="79"/>
      <c r="B26" s="79"/>
      <c r="C26" s="80"/>
      <c r="D26" s="80"/>
      <c r="E26" s="80"/>
      <c r="F26" s="80"/>
      <c r="G26" s="80"/>
      <c r="H26" s="80"/>
      <c r="I26" s="81"/>
      <c r="J26" s="81"/>
      <c r="K26" s="81"/>
      <c r="L26" s="81"/>
      <c r="M26" s="82"/>
      <c r="N26" s="82"/>
      <c r="O26" s="82"/>
      <c r="P26" s="82"/>
      <c r="Q26" s="82"/>
      <c r="R26" s="82"/>
      <c r="S26" s="82"/>
      <c r="T26" s="82"/>
      <c r="U26" s="83"/>
      <c r="V26" s="83"/>
      <c r="W26" s="84"/>
      <c r="X26" s="84"/>
      <c r="Y26" s="84"/>
      <c r="AC26"/>
    </row>
    <row r="27" spans="1:29" ht="9.9499999999999993" customHeight="1" x14ac:dyDescent="0.25">
      <c r="A27" s="121"/>
      <c r="B27" s="121"/>
      <c r="C27" s="80"/>
      <c r="D27" s="80"/>
      <c r="E27" s="80"/>
      <c r="F27" s="80"/>
      <c r="G27" s="80"/>
      <c r="H27" s="80"/>
      <c r="I27" s="85"/>
      <c r="J27" s="85"/>
      <c r="K27" s="85"/>
      <c r="L27" s="85"/>
      <c r="M27" s="82"/>
      <c r="N27" s="82"/>
      <c r="O27" s="82"/>
      <c r="P27" s="82"/>
      <c r="Q27" s="82"/>
      <c r="R27" s="82"/>
      <c r="S27" s="82"/>
      <c r="T27" s="82"/>
      <c r="U27" s="83"/>
      <c r="V27" s="83"/>
      <c r="W27" s="84"/>
      <c r="X27" s="84"/>
      <c r="Y27" s="84"/>
    </row>
    <row r="28" spans="1:29" ht="30" customHeight="1" x14ac:dyDescent="0.25">
      <c r="A28" s="117" t="s">
        <v>47</v>
      </c>
      <c r="B28" s="117"/>
      <c r="C28" s="117"/>
      <c r="D28" s="117"/>
      <c r="E28" s="117"/>
      <c r="F28" s="118"/>
      <c r="G28" s="118"/>
      <c r="H28" s="118"/>
      <c r="I28" s="118"/>
      <c r="J28" s="118"/>
      <c r="K28" s="118"/>
      <c r="L28" s="118"/>
      <c r="M28" s="118"/>
      <c r="N28" s="118"/>
      <c r="O28" s="118"/>
      <c r="P28" s="118"/>
      <c r="Q28" s="118"/>
      <c r="R28" s="118"/>
      <c r="S28" s="118"/>
      <c r="T28" s="119" t="s">
        <v>1</v>
      </c>
      <c r="U28" s="119"/>
      <c r="V28" s="119"/>
      <c r="W28" s="84">
        <f>SUM(W25:Y27)</f>
        <v>6119083.2000000002</v>
      </c>
      <c r="X28" s="84"/>
      <c r="Y28" s="84"/>
    </row>
    <row r="29" spans="1:29" ht="18" customHeight="1" x14ac:dyDescent="0.25">
      <c r="A29" s="23" t="s">
        <v>48</v>
      </c>
      <c r="B29" s="120"/>
      <c r="C29" s="120"/>
      <c r="D29" s="120"/>
      <c r="E29" s="120"/>
      <c r="F29" s="120"/>
      <c r="G29" s="120"/>
      <c r="H29" s="120"/>
      <c r="I29" s="120"/>
      <c r="J29" s="120"/>
      <c r="K29" s="120"/>
      <c r="L29" s="120"/>
      <c r="M29" s="120"/>
      <c r="N29" s="120"/>
      <c r="O29" s="120"/>
      <c r="P29" s="120"/>
      <c r="Q29" s="120"/>
      <c r="R29" s="120"/>
      <c r="S29" s="120"/>
      <c r="T29" s="23" t="s">
        <v>49</v>
      </c>
      <c r="U29" s="23"/>
      <c r="V29" s="23"/>
      <c r="W29" s="84">
        <f>W28*0.16</f>
        <v>979053.31200000003</v>
      </c>
      <c r="X29" s="84"/>
      <c r="Y29" s="84"/>
    </row>
    <row r="30" spans="1:29" ht="18" customHeight="1" x14ac:dyDescent="0.25">
      <c r="A30" s="107" t="s">
        <v>93</v>
      </c>
      <c r="B30" s="108"/>
      <c r="C30" s="108"/>
      <c r="D30" s="108"/>
      <c r="E30" s="108"/>
      <c r="F30" s="108"/>
      <c r="G30" s="108"/>
      <c r="H30" s="108"/>
      <c r="I30" s="108"/>
      <c r="J30" s="108"/>
      <c r="K30" s="108"/>
      <c r="L30" s="108"/>
      <c r="M30" s="108"/>
      <c r="N30" s="108"/>
      <c r="O30" s="108"/>
      <c r="P30" s="108"/>
      <c r="Q30" s="108"/>
      <c r="R30" s="108"/>
      <c r="S30" s="108"/>
      <c r="T30" s="23" t="s">
        <v>50</v>
      </c>
      <c r="U30" s="23"/>
      <c r="V30" s="23"/>
      <c r="W30" s="84">
        <f>W29+W28</f>
        <v>7098136.5120000001</v>
      </c>
      <c r="X30" s="84"/>
      <c r="Y30" s="84"/>
    </row>
    <row r="31" spans="1:29" ht="15" customHeight="1" x14ac:dyDescent="0.25">
      <c r="A31" s="108"/>
      <c r="B31" s="108"/>
      <c r="C31" s="108"/>
      <c r="D31" s="108"/>
      <c r="E31" s="108"/>
      <c r="F31" s="108"/>
      <c r="G31" s="108"/>
      <c r="H31" s="108"/>
      <c r="I31" s="108"/>
      <c r="J31" s="108"/>
      <c r="K31" s="108"/>
      <c r="L31" s="108"/>
      <c r="M31" s="108"/>
      <c r="N31" s="108"/>
      <c r="O31" s="108"/>
      <c r="P31" s="108"/>
      <c r="Q31" s="108"/>
      <c r="R31" s="108"/>
      <c r="S31" s="108"/>
      <c r="T31" s="58" t="s">
        <v>51</v>
      </c>
      <c r="U31" s="58"/>
      <c r="V31" s="58"/>
      <c r="W31" s="58"/>
      <c r="X31" s="58"/>
      <c r="Y31" s="58"/>
    </row>
    <row r="32" spans="1:29" ht="9.75" customHeight="1" x14ac:dyDescent="0.25">
      <c r="A32" s="108"/>
      <c r="B32" s="108"/>
      <c r="C32" s="108"/>
      <c r="D32" s="108"/>
      <c r="E32" s="108"/>
      <c r="F32" s="108"/>
      <c r="G32" s="108"/>
      <c r="H32" s="108"/>
      <c r="I32" s="108"/>
      <c r="J32" s="108"/>
      <c r="K32" s="108"/>
      <c r="L32" s="108"/>
      <c r="M32" s="108"/>
      <c r="N32" s="108"/>
      <c r="O32" s="108"/>
      <c r="P32" s="108"/>
      <c r="Q32" s="108"/>
      <c r="R32" s="108"/>
      <c r="S32" s="108"/>
      <c r="T32" s="109"/>
      <c r="U32" s="96"/>
      <c r="V32" s="96"/>
      <c r="W32" s="96"/>
      <c r="X32" s="96"/>
      <c r="Y32" s="97"/>
    </row>
    <row r="33" spans="1:25" ht="6" customHeight="1" x14ac:dyDescent="0.25">
      <c r="A33" s="108"/>
      <c r="B33" s="108"/>
      <c r="C33" s="108"/>
      <c r="D33" s="108"/>
      <c r="E33" s="108"/>
      <c r="F33" s="108"/>
      <c r="G33" s="108"/>
      <c r="H33" s="108"/>
      <c r="I33" s="108"/>
      <c r="J33" s="108"/>
      <c r="K33" s="108"/>
      <c r="L33" s="108"/>
      <c r="M33" s="108"/>
      <c r="N33" s="108"/>
      <c r="O33" s="108"/>
      <c r="P33" s="108"/>
      <c r="Q33" s="108"/>
      <c r="R33" s="108"/>
      <c r="S33" s="108"/>
      <c r="T33" s="110"/>
      <c r="U33" s="111"/>
      <c r="V33" s="111"/>
      <c r="W33" s="111"/>
      <c r="X33" s="111"/>
      <c r="Y33" s="112"/>
    </row>
    <row r="34" spans="1:25" ht="14.25" customHeight="1" x14ac:dyDescent="0.25">
      <c r="A34" s="108"/>
      <c r="B34" s="108"/>
      <c r="C34" s="108"/>
      <c r="D34" s="108"/>
      <c r="E34" s="108"/>
      <c r="F34" s="108"/>
      <c r="G34" s="108"/>
      <c r="H34" s="108"/>
      <c r="I34" s="108"/>
      <c r="J34" s="108"/>
      <c r="K34" s="108"/>
      <c r="L34" s="108"/>
      <c r="M34" s="108"/>
      <c r="N34" s="108"/>
      <c r="O34" s="108"/>
      <c r="P34" s="108"/>
      <c r="Q34" s="108"/>
      <c r="R34" s="108"/>
      <c r="S34" s="108"/>
      <c r="T34" s="110"/>
      <c r="U34" s="111"/>
      <c r="V34" s="111"/>
      <c r="W34" s="111"/>
      <c r="X34" s="111"/>
      <c r="Y34" s="112"/>
    </row>
    <row r="35" spans="1:25" ht="15" hidden="1" customHeight="1" x14ac:dyDescent="0.25">
      <c r="A35" s="108"/>
      <c r="B35" s="108"/>
      <c r="C35" s="108"/>
      <c r="D35" s="108"/>
      <c r="E35" s="108"/>
      <c r="F35" s="108"/>
      <c r="G35" s="108"/>
      <c r="H35" s="108"/>
      <c r="I35" s="108"/>
      <c r="J35" s="108"/>
      <c r="K35" s="108"/>
      <c r="L35" s="108"/>
      <c r="M35" s="108"/>
      <c r="N35" s="108"/>
      <c r="O35" s="108"/>
      <c r="P35" s="108"/>
      <c r="Q35" s="108"/>
      <c r="R35" s="108"/>
      <c r="S35" s="108"/>
      <c r="T35" s="110"/>
      <c r="U35" s="111"/>
      <c r="V35" s="111"/>
      <c r="W35" s="111"/>
      <c r="X35" s="111"/>
      <c r="Y35" s="112"/>
    </row>
    <row r="36" spans="1:25" ht="6.75" customHeight="1" x14ac:dyDescent="0.25">
      <c r="A36" s="108"/>
      <c r="B36" s="108"/>
      <c r="C36" s="108"/>
      <c r="D36" s="108"/>
      <c r="E36" s="108"/>
      <c r="F36" s="108"/>
      <c r="G36" s="108"/>
      <c r="H36" s="108"/>
      <c r="I36" s="108"/>
      <c r="J36" s="108"/>
      <c r="K36" s="108"/>
      <c r="L36" s="108"/>
      <c r="M36" s="108"/>
      <c r="N36" s="108"/>
      <c r="O36" s="108"/>
      <c r="P36" s="108"/>
      <c r="Q36" s="108"/>
      <c r="R36" s="108"/>
      <c r="S36" s="108"/>
      <c r="T36" s="113"/>
      <c r="U36" s="98"/>
      <c r="V36" s="98"/>
      <c r="W36" s="98"/>
      <c r="X36" s="98"/>
      <c r="Y36" s="99"/>
    </row>
    <row r="37" spans="1:25" ht="15" hidden="1" customHeight="1" x14ac:dyDescent="0.25">
      <c r="A37" s="108"/>
      <c r="B37" s="108"/>
      <c r="C37" s="108"/>
      <c r="D37" s="108"/>
      <c r="E37" s="108"/>
      <c r="F37" s="108"/>
      <c r="G37" s="108"/>
      <c r="H37" s="108"/>
      <c r="I37" s="108"/>
      <c r="J37" s="108"/>
      <c r="K37" s="108"/>
      <c r="L37" s="108"/>
      <c r="M37" s="108"/>
      <c r="N37" s="108"/>
      <c r="O37" s="108"/>
      <c r="P37" s="108"/>
      <c r="Q37" s="108"/>
      <c r="R37" s="108"/>
      <c r="S37" s="108"/>
      <c r="T37" s="114" t="s">
        <v>52</v>
      </c>
      <c r="U37" s="115"/>
      <c r="V37" s="115"/>
      <c r="W37" s="115"/>
      <c r="X37" s="115"/>
      <c r="Y37" s="116"/>
    </row>
    <row r="38" spans="1:25" ht="15" customHeight="1" x14ac:dyDescent="0.25">
      <c r="A38" s="90" t="s">
        <v>53</v>
      </c>
      <c r="B38" s="91"/>
      <c r="C38" s="91"/>
      <c r="D38" s="102" t="s">
        <v>54</v>
      </c>
      <c r="E38" s="102"/>
      <c r="F38" s="103"/>
      <c r="G38" s="88"/>
      <c r="H38" s="89"/>
      <c r="I38" s="104" t="s">
        <v>55</v>
      </c>
      <c r="J38" s="102"/>
      <c r="K38" s="102"/>
      <c r="L38" s="103"/>
      <c r="M38" s="105"/>
      <c r="N38" s="106"/>
      <c r="O38" s="104" t="s">
        <v>56</v>
      </c>
      <c r="P38" s="102"/>
      <c r="Q38" s="103"/>
      <c r="R38" s="88" t="s">
        <v>37</v>
      </c>
      <c r="S38" s="89"/>
      <c r="T38" s="34" t="s">
        <v>57</v>
      </c>
      <c r="U38" s="58"/>
      <c r="V38" s="58"/>
      <c r="W38" s="58"/>
      <c r="X38" s="58"/>
      <c r="Y38" s="58"/>
    </row>
    <row r="39" spans="1:25" ht="15" customHeight="1" x14ac:dyDescent="0.25">
      <c r="A39" s="90" t="s">
        <v>58</v>
      </c>
      <c r="B39" s="91"/>
      <c r="C39" s="91"/>
      <c r="D39" s="91"/>
      <c r="E39" s="91"/>
      <c r="F39" s="91"/>
      <c r="G39" s="91"/>
      <c r="H39" s="92" t="s">
        <v>59</v>
      </c>
      <c r="I39" s="93"/>
      <c r="J39" s="7"/>
      <c r="K39" s="94"/>
      <c r="L39" s="95"/>
      <c r="M39" s="95"/>
      <c r="N39" s="95"/>
      <c r="O39" s="95"/>
      <c r="P39" s="95"/>
      <c r="Q39" s="91" t="s">
        <v>60</v>
      </c>
      <c r="R39" s="91"/>
      <c r="S39" s="7"/>
      <c r="T39" s="96"/>
      <c r="U39" s="96"/>
      <c r="V39" s="96"/>
      <c r="W39" s="96"/>
      <c r="X39" s="96"/>
      <c r="Y39" s="97"/>
    </row>
    <row r="40" spans="1:25" ht="15" customHeight="1" x14ac:dyDescent="0.25">
      <c r="A40" s="8" t="s">
        <v>61</v>
      </c>
      <c r="B40" s="9"/>
      <c r="D40" s="100" t="s">
        <v>62</v>
      </c>
      <c r="E40" s="100"/>
      <c r="F40" s="100"/>
      <c r="G40" s="100"/>
      <c r="H40" s="100"/>
      <c r="I40" s="100"/>
      <c r="J40" s="100"/>
      <c r="K40" s="100"/>
      <c r="L40" s="100"/>
      <c r="M40" s="100"/>
      <c r="N40" s="100"/>
      <c r="O40" s="100"/>
      <c r="P40" s="100"/>
      <c r="Q40" s="100"/>
      <c r="R40" s="100"/>
      <c r="S40" s="101"/>
      <c r="T40" s="98"/>
      <c r="U40" s="98"/>
      <c r="V40" s="98"/>
      <c r="W40" s="98"/>
      <c r="X40" s="98"/>
      <c r="Y40" s="99"/>
    </row>
    <row r="41" spans="1:25" ht="15" customHeight="1" x14ac:dyDescent="0.25">
      <c r="A41" s="39" t="s">
        <v>63</v>
      </c>
      <c r="B41" s="39"/>
      <c r="C41" s="39"/>
      <c r="D41" s="39"/>
      <c r="E41" s="39"/>
      <c r="F41" s="39"/>
      <c r="G41" s="39"/>
      <c r="H41" s="39" t="s">
        <v>64</v>
      </c>
      <c r="I41" s="39"/>
      <c r="J41" s="39"/>
      <c r="K41" s="39"/>
      <c r="L41" s="39"/>
      <c r="M41" s="39" t="s">
        <v>65</v>
      </c>
      <c r="N41" s="39"/>
      <c r="O41" s="39"/>
      <c r="P41" s="39"/>
      <c r="Q41" s="39"/>
      <c r="R41" s="39"/>
      <c r="S41" s="39" t="s">
        <v>66</v>
      </c>
      <c r="T41" s="58"/>
      <c r="U41" s="58"/>
      <c r="V41" s="58"/>
      <c r="W41" s="58"/>
      <c r="X41" s="58"/>
      <c r="Y41" s="58"/>
    </row>
    <row r="42" spans="1:25" ht="21" customHeight="1" x14ac:dyDescent="0.25">
      <c r="A42" s="86"/>
      <c r="B42" s="86"/>
      <c r="C42" s="86"/>
      <c r="D42" s="86"/>
      <c r="E42" s="86"/>
      <c r="F42" s="86"/>
      <c r="G42" s="86"/>
      <c r="H42" s="87"/>
      <c r="I42" s="87"/>
      <c r="J42" s="87"/>
      <c r="K42" s="87"/>
      <c r="L42" s="87"/>
      <c r="M42" s="87"/>
      <c r="N42" s="87"/>
      <c r="O42" s="87"/>
      <c r="P42" s="87"/>
      <c r="Q42" s="87"/>
      <c r="R42" s="87"/>
      <c r="S42" s="87"/>
      <c r="T42" s="87"/>
      <c r="U42" s="87"/>
      <c r="V42" s="87"/>
      <c r="W42" s="87"/>
      <c r="X42" s="87"/>
      <c r="Y42" s="87"/>
    </row>
    <row r="43" spans="1:25" ht="15" customHeight="1" x14ac:dyDescent="0.25">
      <c r="A43" s="10"/>
      <c r="B43" s="10"/>
      <c r="C43" s="10"/>
      <c r="D43" s="10"/>
      <c r="E43" s="10"/>
      <c r="F43" s="10"/>
      <c r="G43" s="10"/>
      <c r="H43" s="11"/>
      <c r="I43" s="11"/>
      <c r="J43" s="11"/>
      <c r="K43" s="11"/>
      <c r="L43" s="11"/>
      <c r="M43" s="11"/>
      <c r="N43" s="11"/>
      <c r="O43" s="11"/>
      <c r="P43" s="11"/>
      <c r="Q43" s="11"/>
      <c r="R43" s="11"/>
      <c r="S43" s="11"/>
      <c r="T43" s="11"/>
      <c r="U43" s="11"/>
      <c r="V43" s="11"/>
      <c r="W43" s="11"/>
      <c r="X43" s="11"/>
      <c r="Y43" s="11"/>
    </row>
  </sheetData>
  <mergeCells count="128">
    <mergeCell ref="C25:D25"/>
    <mergeCell ref="E25:H25"/>
    <mergeCell ref="I25:L25"/>
    <mergeCell ref="M25:T25"/>
    <mergeCell ref="U25:V25"/>
    <mergeCell ref="W25:Y25"/>
    <mergeCell ref="A30:S37"/>
    <mergeCell ref="T30:V30"/>
    <mergeCell ref="W30:Y30"/>
    <mergeCell ref="T31:Y31"/>
    <mergeCell ref="T32:Y36"/>
    <mergeCell ref="T37:Y37"/>
    <mergeCell ref="W27:Y27"/>
    <mergeCell ref="A28:E28"/>
    <mergeCell ref="F28:S28"/>
    <mergeCell ref="T28:V28"/>
    <mergeCell ref="W28:Y28"/>
    <mergeCell ref="A29:S29"/>
    <mergeCell ref="T29:V29"/>
    <mergeCell ref="W29:Y29"/>
    <mergeCell ref="A27:B27"/>
    <mergeCell ref="C27:D27"/>
    <mergeCell ref="E27:H27"/>
    <mergeCell ref="A42:G42"/>
    <mergeCell ref="H42:L42"/>
    <mergeCell ref="M42:R42"/>
    <mergeCell ref="S42:Y42"/>
    <mergeCell ref="R38:S38"/>
    <mergeCell ref="T38:Y38"/>
    <mergeCell ref="A39:G39"/>
    <mergeCell ref="H39:I39"/>
    <mergeCell ref="K39:P39"/>
    <mergeCell ref="Q39:R39"/>
    <mergeCell ref="T39:Y40"/>
    <mergeCell ref="D40:S40"/>
    <mergeCell ref="A38:C38"/>
    <mergeCell ref="D38:F38"/>
    <mergeCell ref="G38:H38"/>
    <mergeCell ref="I38:L38"/>
    <mergeCell ref="M38:N38"/>
    <mergeCell ref="O38:Q38"/>
    <mergeCell ref="A41:G41"/>
    <mergeCell ref="H41:L41"/>
    <mergeCell ref="M41:R41"/>
    <mergeCell ref="S41:Y41"/>
    <mergeCell ref="A22:K22"/>
    <mergeCell ref="L22:O22"/>
    <mergeCell ref="P22:T22"/>
    <mergeCell ref="U22:Y22"/>
    <mergeCell ref="A23:Y23"/>
    <mergeCell ref="A24:B24"/>
    <mergeCell ref="C24:D24"/>
    <mergeCell ref="E24:H24"/>
    <mergeCell ref="I24:L24"/>
    <mergeCell ref="M24:T24"/>
    <mergeCell ref="U24:V24"/>
    <mergeCell ref="W24:Y24"/>
    <mergeCell ref="A26:B26"/>
    <mergeCell ref="C26:D26"/>
    <mergeCell ref="E26:H26"/>
    <mergeCell ref="I26:L26"/>
    <mergeCell ref="M26:T26"/>
    <mergeCell ref="U26:V26"/>
    <mergeCell ref="W26:Y26"/>
    <mergeCell ref="I27:L27"/>
    <mergeCell ref="M27:T27"/>
    <mergeCell ref="U27:V27"/>
    <mergeCell ref="A25:B25"/>
    <mergeCell ref="K4:O4"/>
    <mergeCell ref="A5:F5"/>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S12:U12"/>
    <mergeCell ref="V12:Y12"/>
    <mergeCell ref="P5:Y5"/>
    <mergeCell ref="A10:B10"/>
    <mergeCell ref="C10:R1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G5:J5"/>
    <mergeCell ref="K5:O5"/>
    <mergeCell ref="S10:U10"/>
    <mergeCell ref="V10:Y10"/>
    <mergeCell ref="A13:B13"/>
    <mergeCell ref="C13:R13"/>
    <mergeCell ref="S13:U13"/>
    <mergeCell ref="V13:Y13"/>
    <mergeCell ref="A11:B11"/>
    <mergeCell ref="C11:R11"/>
    <mergeCell ref="S11:U11"/>
    <mergeCell ref="V11:Y11"/>
    <mergeCell ref="A12:B12"/>
    <mergeCell ref="C12:R12"/>
  </mergeCells>
  <pageMargins left="0.35433070866141736" right="0" top="0" bottom="0" header="0" footer="0.11811023622047245"/>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3" zoomScaleNormal="100" workbookViewId="0">
      <selection activeCell="B48" sqref="B48:B50"/>
    </sheetView>
  </sheetViews>
  <sheetFormatPr baseColWidth="10" defaultColWidth="11.42578125" defaultRowHeight="15" x14ac:dyDescent="0.25"/>
  <cols>
    <col min="1" max="1" width="11.140625" style="13" customWidth="1"/>
    <col min="2" max="2" width="9.7109375" style="13" bestFit="1" customWidth="1"/>
    <col min="3" max="3" width="10.42578125" style="13" customWidth="1"/>
    <col min="4" max="4" width="71.5703125" customWidth="1"/>
  </cols>
  <sheetData>
    <row r="1" spans="1:5" ht="25.5" customHeight="1" x14ac:dyDescent="0.25">
      <c r="A1" s="122" t="s">
        <v>91</v>
      </c>
      <c r="B1" s="122"/>
      <c r="C1" s="122"/>
      <c r="D1" s="122"/>
    </row>
    <row r="2" spans="1:5" ht="22.5" customHeight="1" x14ac:dyDescent="0.25">
      <c r="A2" s="123" t="s">
        <v>80</v>
      </c>
      <c r="B2" s="123"/>
      <c r="C2" s="123"/>
      <c r="D2" s="123"/>
    </row>
    <row r="3" spans="1:5" ht="11.25" customHeight="1" x14ac:dyDescent="0.25">
      <c r="A3" s="12"/>
      <c r="B3" s="12"/>
    </row>
    <row r="4" spans="1:5" s="15" customFormat="1" ht="45" x14ac:dyDescent="0.25">
      <c r="A4" s="14" t="s">
        <v>69</v>
      </c>
      <c r="B4" s="14" t="s">
        <v>76</v>
      </c>
      <c r="C4" s="14" t="s">
        <v>77</v>
      </c>
      <c r="D4" s="14" t="s">
        <v>81</v>
      </c>
      <c r="E4"/>
    </row>
    <row r="5" spans="1:5" x14ac:dyDescent="0.25">
      <c r="A5" s="16">
        <v>7</v>
      </c>
      <c r="B5" s="17">
        <v>21556</v>
      </c>
      <c r="C5" s="18"/>
      <c r="D5" s="19" t="s">
        <v>75</v>
      </c>
    </row>
    <row r="6" spans="1:5" ht="72" x14ac:dyDescent="0.25">
      <c r="A6" s="18"/>
      <c r="B6" s="20"/>
      <c r="C6" s="18">
        <v>7.01</v>
      </c>
      <c r="D6" s="21" t="s">
        <v>83</v>
      </c>
    </row>
    <row r="7" spans="1:5" ht="157.5" x14ac:dyDescent="0.25">
      <c r="A7" s="18"/>
      <c r="B7" s="20"/>
      <c r="C7" s="18">
        <v>7.02</v>
      </c>
      <c r="D7" s="21" t="s">
        <v>84</v>
      </c>
    </row>
    <row r="8" spans="1:5" ht="200.25" x14ac:dyDescent="0.25">
      <c r="A8" s="18"/>
      <c r="B8" s="20"/>
      <c r="C8" s="18">
        <v>7.03</v>
      </c>
      <c r="D8" s="21" t="s">
        <v>85</v>
      </c>
    </row>
    <row r="9" spans="1:5" ht="114.75" x14ac:dyDescent="0.25">
      <c r="A9" s="18"/>
      <c r="B9" s="20"/>
      <c r="C9" s="18">
        <v>7.04</v>
      </c>
      <c r="D9" s="21" t="s">
        <v>86</v>
      </c>
    </row>
    <row r="10" spans="1:5" ht="100.5" x14ac:dyDescent="0.25">
      <c r="A10" s="18"/>
      <c r="B10" s="20"/>
      <c r="C10" s="18">
        <v>7.05</v>
      </c>
      <c r="D10" s="21" t="s">
        <v>87</v>
      </c>
    </row>
    <row r="11" spans="1:5" ht="215.25" x14ac:dyDescent="0.25">
      <c r="A11" s="18"/>
      <c r="B11" s="20"/>
      <c r="C11" s="18">
        <v>7.06</v>
      </c>
      <c r="D11" s="21" t="s">
        <v>88</v>
      </c>
    </row>
    <row r="12" spans="1:5" ht="400.5" x14ac:dyDescent="0.25">
      <c r="A12" s="18"/>
      <c r="B12" s="20"/>
      <c r="C12" s="18">
        <v>7.07</v>
      </c>
      <c r="D12" s="21" t="s">
        <v>89</v>
      </c>
    </row>
    <row r="13" spans="1:5" ht="100.5" x14ac:dyDescent="0.25">
      <c r="A13" s="18"/>
      <c r="B13" s="20"/>
      <c r="C13" s="18">
        <v>7.08</v>
      </c>
      <c r="D13" s="21" t="s">
        <v>90</v>
      </c>
    </row>
    <row r="14" spans="1:5" x14ac:dyDescent="0.25">
      <c r="A14" s="18"/>
      <c r="B14" s="20"/>
      <c r="C14" s="18">
        <v>7.09</v>
      </c>
      <c r="D14" s="21" t="s">
        <v>82</v>
      </c>
    </row>
    <row r="15" spans="1:5" ht="43.5" x14ac:dyDescent="0.25">
      <c r="A15" s="18"/>
      <c r="B15" s="20"/>
      <c r="C15" s="22">
        <v>7.1</v>
      </c>
      <c r="D15" s="21" t="s">
        <v>92</v>
      </c>
    </row>
  </sheetData>
  <autoFilter ref="A4:D15"/>
  <mergeCells count="2">
    <mergeCell ref="A1:D1"/>
    <mergeCell ref="A2:D2"/>
  </mergeCells>
  <printOptions horizontalCentered="1"/>
  <pageMargins left="0" right="0" top="0.74803149606299213" bottom="0.74803149606299213" header="0.31496062992125984" footer="0.31496062992125984"/>
  <pageSetup scale="65"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Especificaciones</vt:lpstr>
      <vt:lpstr>'AJM- GDL-'!Títulos_a_imprimir</vt:lpstr>
      <vt:lpstr>Especificaciones!Títulos_a_imprimir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cp:lastPrinted>2023-03-23T18:13:56Z</cp:lastPrinted>
  <dcterms:created xsi:type="dcterms:W3CDTF">2019-11-09T02:47:23Z</dcterms:created>
  <dcterms:modified xsi:type="dcterms:W3CDTF">2023-07-27T22:58:50Z</dcterms:modified>
</cp:coreProperties>
</file>