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  <sheet name="Silla Visita" sheetId="21" r:id="rId2"/>
  </sheets>
  <externalReferences>
    <externalReference r:id="rId3"/>
  </externalReferences>
  <definedNames>
    <definedName name="_xlnm._FilterDatabase" localSheetId="1" hidden="1">'Silla Visita'!$A$1:$G$1</definedName>
    <definedName name="_Hlk116385428" localSheetId="1">'Silla Visita'!$B$1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21" l="1"/>
  <c r="F29" i="2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<sst xmlns="http://schemas.openxmlformats.org/spreadsheetml/2006/main" count="228" uniqueCount="123">
  <si>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</si>
  <si>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</si>
  <si>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</si>
  <si>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</si>
  <si>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</si>
  <si>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</si>
  <si>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</si>
  <si>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</si>
  <si>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</si>
  <si>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</si>
  <si>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</si>
  <si>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</si>
  <si>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</si>
  <si>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</si>
  <si>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</si>
  <si>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</si>
  <si>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</si>
  <si>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</si>
  <si>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</si>
  <si>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</si>
  <si>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</si>
  <si>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</si>
  <si>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</si>
  <si>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</si>
  <si>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</si>
  <si>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</si>
  <si>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</si>
  <si>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</si>
  <si>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</si>
  <si>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</si>
  <si>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</si>
  <si>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</si>
  <si>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</si>
  <si>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</si>
  <si>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</si>
  <si>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</si>
  <si>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</si>
  <si>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</si>
  <si>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</si>
  <si>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</si>
  <si>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</si>
  <si>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</si>
  <si>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</si>
  <si>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</si>
  <si>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</si>
  <si>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</si>
  <si>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</si>
  <si>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</si>
  <si>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</si>
  <si>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</si>
  <si>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</si>
  <si>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</si>
  <si>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</si>
  <si>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</si>
  <si>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</si>
  <si>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</si>
  <si>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</si>
  <si>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</si>
  <si>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</si>
  <si>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</si>
  <si>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</si>
  <si>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</si>
  <si>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</si>
  <si>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</si>
  <si>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</si>
  <si>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</si>
  <si>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</si>
  <si>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</si>
  <si>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</si>
  <si>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</si>
  <si>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</si>
  <si>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</si>
  <si>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</si>
  <si>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</si>
  <si>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</si>
  <si>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</si>
  <si>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Delgado y Compañía S.A. de C.V.</t>
  </si>
  <si>
    <t xml:space="preserve">Partida </t>
  </si>
  <si>
    <t>Concepto</t>
  </si>
  <si>
    <t xml:space="preserve">Descripción </t>
  </si>
  <si>
    <t xml:space="preserve">Unidad </t>
  </si>
  <si>
    <t>Cantidad Minima</t>
  </si>
  <si>
    <t>Cantidad Maxima</t>
  </si>
  <si>
    <t>01 - CM</t>
  </si>
  <si>
    <t>Acapulco</t>
  </si>
  <si>
    <t>Silla de Espera</t>
  </si>
  <si>
    <t>Acolchada, tapiz negro, Apilable</t>
  </si>
  <si>
    <t>Pieza</t>
  </si>
  <si>
    <t>Cuernavaca</t>
  </si>
  <si>
    <t>02 - CS</t>
  </si>
  <si>
    <t>Celaya</t>
  </si>
  <si>
    <t>Naucalpan</t>
  </si>
  <si>
    <t>Pachuca</t>
  </si>
  <si>
    <t>Puebla</t>
  </si>
  <si>
    <t>03 - NE</t>
  </si>
  <si>
    <t>Monterrey (Guadalupe)</t>
  </si>
  <si>
    <t>Nuevo Laredo</t>
  </si>
  <si>
    <t>Reynosa</t>
  </si>
  <si>
    <t>Tampico</t>
  </si>
  <si>
    <t>Torreón</t>
  </si>
  <si>
    <t>04 - NO</t>
  </si>
  <si>
    <t>Chihuahua, Chih.</t>
  </si>
  <si>
    <t>Ciudad Juárez, Chih.</t>
  </si>
  <si>
    <t>Culiacán</t>
  </si>
  <si>
    <t>Hermosillo</t>
  </si>
  <si>
    <t>La Paz</t>
  </si>
  <si>
    <t>Nogales</t>
  </si>
  <si>
    <t>Tijuana</t>
  </si>
  <si>
    <t>05 - OC</t>
  </si>
  <si>
    <t>Aguascalientes</t>
  </si>
  <si>
    <t>Guadalajara ( Zapopan)</t>
  </si>
  <si>
    <t>Morelia</t>
  </si>
  <si>
    <t>Tepic</t>
  </si>
  <si>
    <t>06 - SE</t>
  </si>
  <si>
    <t>Cancún</t>
  </si>
  <si>
    <t>Oaxaca, Oax.</t>
  </si>
  <si>
    <t>Tuxtla Gutiérrez</t>
  </si>
  <si>
    <t>Veracruz ( Boca del Rio)</t>
  </si>
  <si>
    <t>Villahermosa</t>
  </si>
  <si>
    <r>
      <rPr>
        <b/>
        <sz val="9"/>
        <color theme="1"/>
        <rFont val="Calibri"/>
        <family val="2"/>
        <scheme val="minor"/>
      </rPr>
      <t>Silla de cuatro patas tipo apilable. Estructura</t>
    </r>
    <r>
      <rPr>
        <sz val="9"/>
        <color theme="1"/>
        <rFont val="Calibri"/>
        <family val="2"/>
        <scheme val="minor"/>
      </rPr>
      <t xml:space="preserve"> tubular redondo Cal.14. </t>
    </r>
    <r>
      <rPr>
        <b/>
        <sz val="9"/>
        <color theme="1"/>
        <rFont val="Calibri"/>
        <family val="2"/>
        <scheme val="minor"/>
      </rPr>
      <t>Tapizada</t>
    </r>
    <r>
      <rPr>
        <sz val="9"/>
        <color theme="1"/>
        <rFont val="Calibri"/>
        <family val="2"/>
        <scheme val="minor"/>
      </rPr>
      <t xml:space="preserve"> en tela 100% de polipropileno lisa en color negro, porcentaje de tonalidad 75%. </t>
    </r>
    <r>
      <rPr>
        <b/>
        <sz val="9"/>
        <color theme="1"/>
        <rFont val="Calibri"/>
        <family val="2"/>
        <scheme val="minor"/>
      </rPr>
      <t>Respaldo y asiento</t>
    </r>
    <r>
      <rPr>
        <sz val="9"/>
        <color theme="1"/>
        <rFont val="Calibri"/>
        <family val="2"/>
        <scheme val="minor"/>
      </rPr>
      <t xml:space="preserve"> en dos piezas, de madera maciza de 12mm minimo o fibra densidad media </t>
    </r>
    <r>
      <rPr>
        <sz val="9"/>
        <color rgb="FFFF0000"/>
        <rFont val="Calibri"/>
        <family val="2"/>
        <scheme val="minor"/>
      </rPr>
      <t>(MDF)</t>
    </r>
    <r>
      <rPr>
        <sz val="9"/>
        <color theme="1"/>
        <rFont val="Calibri"/>
        <family val="2"/>
        <scheme val="minor"/>
      </rPr>
      <t xml:space="preserve"> de 16mm de espesor como minimo y con insertos metálicos para su fijación. </t>
    </r>
    <r>
      <rPr>
        <b/>
        <sz val="9"/>
        <color theme="1"/>
        <rFont val="Calibri"/>
        <family val="2"/>
        <scheme val="minor"/>
      </rPr>
      <t>Acojinamiento</t>
    </r>
    <r>
      <rPr>
        <sz val="9"/>
        <color theme="1"/>
        <rFont val="Calibri"/>
        <family val="2"/>
        <scheme val="minor"/>
      </rPr>
      <t xml:space="preserve"> de asiento y respaldo de espuma de poliuretano inyectado moldeado en alta densidad de </t>
    </r>
    <r>
      <rPr>
        <sz val="9"/>
        <color rgb="FFFF0000"/>
        <rFont val="Calibri"/>
        <family val="2"/>
        <scheme val="minor"/>
      </rPr>
      <t>60kg/m3</t>
    </r>
    <r>
      <rPr>
        <sz val="9"/>
        <color theme="1"/>
        <rFont val="Calibri"/>
        <family val="2"/>
        <scheme val="minor"/>
      </rPr>
      <t xml:space="preserve"> minimo por 0.07 metros de espesor. </t>
    </r>
    <r>
      <rPr>
        <b/>
        <sz val="9"/>
        <color theme="1"/>
        <rFont val="Calibri"/>
        <family val="2"/>
        <scheme val="minor"/>
      </rPr>
      <t>Soporte</t>
    </r>
    <r>
      <rPr>
        <sz val="9"/>
        <color theme="1"/>
        <rFont val="Calibri"/>
        <family val="2"/>
        <scheme val="minor"/>
      </rPr>
      <t xml:space="preserve"> lumbar en respaldo y asiento ergonómico. </t>
    </r>
    <r>
      <rPr>
        <b/>
        <sz val="9"/>
        <color theme="1"/>
        <rFont val="Calibri"/>
        <family val="2"/>
        <scheme val="minor"/>
      </rPr>
      <t>Reforzamiento</t>
    </r>
    <r>
      <rPr>
        <sz val="9"/>
        <color theme="1"/>
        <rFont val="Calibri"/>
        <family val="2"/>
        <scheme val="minor"/>
      </rPr>
      <t xml:space="preserve"> en la estructura del asiento parte frontal para evitar daños a la madera o fibra densidad media (MDF). </t>
    </r>
    <r>
      <rPr>
        <b/>
        <u/>
        <sz val="9"/>
        <color theme="1"/>
        <rFont val="Calibri"/>
        <family val="2"/>
        <scheme val="minor"/>
      </rPr>
      <t>Dimensiones del respaldo</t>
    </r>
    <r>
      <rPr>
        <sz val="9"/>
        <color theme="1"/>
        <rFont val="Calibri"/>
        <family val="2"/>
        <scheme val="minor"/>
      </rPr>
      <t xml:space="preserve">: 0.45metros de anchura y 0.45metros minimo de fondo. </t>
    </r>
    <r>
      <rPr>
        <b/>
        <u/>
        <sz val="9"/>
        <color theme="1"/>
        <rFont val="Calibri"/>
        <family val="2"/>
        <scheme val="minor"/>
      </rPr>
      <t>Dimensiones de asiento:</t>
    </r>
    <r>
      <rPr>
        <sz val="9"/>
        <color theme="1"/>
        <rFont val="Calibri"/>
        <family val="2"/>
        <scheme val="minor"/>
      </rPr>
      <t xml:space="preserve"> 0.45 metros minimo de ancho y 0.45 metros minimo de alto. Todas las partes metálicas y plásticas deberán ser pintadas en color negro, con </t>
    </r>
    <r>
      <rPr>
        <b/>
        <sz val="9"/>
        <color theme="1"/>
        <rFont val="Calibri"/>
        <family val="2"/>
        <scheme val="minor"/>
      </rPr>
      <t>pintura</t>
    </r>
    <r>
      <rPr>
        <sz val="9"/>
        <color theme="1"/>
        <rFont val="Calibri"/>
        <family val="2"/>
        <scheme val="minor"/>
      </rPr>
      <t xml:space="preserve"> en polvo epóxica poliéster texturizado. </t>
    </r>
    <r>
      <rPr>
        <b/>
        <sz val="9"/>
        <color theme="1"/>
        <rFont val="Calibri"/>
        <family val="2"/>
        <scheme val="minor"/>
      </rPr>
      <t>Marca:</t>
    </r>
    <r>
      <rPr>
        <sz val="9"/>
        <color theme="1"/>
        <rFont val="Calibri"/>
        <family val="2"/>
        <scheme val="minor"/>
      </rPr>
      <t xml:space="preserve"> Pizarrones Guadalajara. </t>
    </r>
    <r>
      <rPr>
        <b/>
        <sz val="9"/>
        <color theme="1"/>
        <rFont val="Calibri"/>
        <family val="2"/>
        <scheme val="minor"/>
      </rPr>
      <t>Modelo:</t>
    </r>
    <r>
      <rPr>
        <sz val="9"/>
        <color theme="1"/>
        <rFont val="Calibri"/>
        <family val="2"/>
        <scheme val="minor"/>
      </rPr>
      <t xml:space="preserve"> Silla Neon Reforzada. </t>
    </r>
    <r>
      <rPr>
        <b/>
        <sz val="9"/>
        <color theme="1"/>
        <rFont val="Calibri"/>
        <family val="2"/>
        <scheme val="minor"/>
      </rPr>
      <t>Procedencia:</t>
    </r>
    <r>
      <rPr>
        <sz val="9"/>
        <color theme="1"/>
        <rFont val="Calibri"/>
        <family val="2"/>
        <scheme val="minor"/>
      </rPr>
      <t xml:space="preserve"> México. </t>
    </r>
    <r>
      <rPr>
        <b/>
        <sz val="9"/>
        <color theme="1"/>
        <rFont val="Calibri"/>
        <family val="2"/>
        <scheme val="minor"/>
      </rPr>
      <t>Garantía:</t>
    </r>
    <r>
      <rPr>
        <sz val="9"/>
        <color theme="1"/>
        <rFont val="Calibri"/>
        <family val="2"/>
        <scheme val="minor"/>
      </rPr>
      <t xml:space="preserve"> 12 meses contra defectos y fabricación y/o vicios ocultos. </t>
    </r>
    <r>
      <rPr>
        <b/>
        <sz val="9"/>
        <color theme="1"/>
        <rFont val="Calibri"/>
        <family val="2"/>
        <scheme val="minor"/>
      </rPr>
      <t>Fabricado</t>
    </r>
    <r>
      <rPr>
        <sz val="9"/>
        <color theme="1"/>
        <rFont val="Calibri"/>
        <family val="2"/>
        <scheme val="minor"/>
      </rPr>
      <t xml:space="preserve"> bajo normas de calidad</t>
    </r>
    <r>
      <rPr>
        <b/>
        <sz val="9"/>
        <color theme="1"/>
        <rFont val="Calibri"/>
        <family val="2"/>
        <scheme val="minor"/>
      </rPr>
      <t xml:space="preserve"> ISO 9001:2015</t>
    </r>
  </si>
  <si>
    <t>Mandar por ETN - OCURRE- Terminal Autobuses ETN Turistar México Sur A nombre de Olga Cupido Castillo</t>
  </si>
  <si>
    <r>
      <t xml:space="preserve">Silla apilable. Estructura </t>
    </r>
    <r>
      <rPr>
        <b/>
        <sz val="10"/>
        <color rgb="FFFF0000"/>
        <rFont val="Arial"/>
        <family val="2"/>
      </rPr>
      <t>tubular ovalado 30mm x 15mm  Cal.16.</t>
    </r>
    <r>
      <rPr>
        <sz val="10"/>
        <color theme="1"/>
        <rFont val="Arial"/>
        <family val="2"/>
      </rPr>
      <t xml:space="preserve"> Tapizada en tela negro 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y asiento en dos piezas, de madera maciza 12mm  o MDF16mm con tuerca insertos metálicos para su fijación. Acojinamiento hule espuma de poliuretano inyectado moldeado en alta densidad de 60kg/m3 minimo por 0.07 metros de espesor. Reforzamiento en la estructura del asiento parte frontal. Respaldo: 0.45metros anchura y 0.45metros fondo. Asiento: 0.45 metros ancho y 0.45 metros alto. Pintura en polvo epóxica poliéster texturizado negro. </t>
    </r>
  </si>
  <si>
    <t>GDL-400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</si>
</sst>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name val="Montserrat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Montserrat"/>
    </font>
    <font>
      <sz val="9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8" fillId="0" borderId="19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85726</xdr:colOff>
      <xdr:row>24</xdr:row>
      <xdr:rowOff>38100</xdr:rowOff>
    </xdr:from>
    <xdr:to>
      <xdr:col>10</xdr:col>
      <xdr:colOff>252982</xdr:colOff>
      <xdr:row>24</xdr:row>
      <xdr:rowOff>1704975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4352925"/>
          <a:ext cx="1653156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180976</xdr:colOff>
      <xdr:row>24</xdr:row>
      <xdr:rowOff>1997699</xdr:rowOff>
    </xdr:from>
    <xdr:to>
      <xdr:col>10</xdr:col>
      <xdr:colOff>123826</xdr:colOff>
      <xdr:row>28</xdr:row>
      <xdr:rowOff>101203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6" y="6312524"/>
          <a:ext cx="1428750" cy="1913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32</xdr:row>
      <xdr:rowOff>171449</xdr:rowOff>
    </xdr:from>
    <xdr:to>
      <xdr:col>6</xdr:col>
      <xdr:colOff>647699</xdr:colOff>
      <xdr:row>34</xdr:row>
      <xdr:rowOff>25002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49" y="5629274"/>
          <a:ext cx="2066925" cy="27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33</xdr:row>
      <xdr:rowOff>85725</xdr:rowOff>
    </xdr:from>
    <xdr:to>
      <xdr:col>2</xdr:col>
      <xdr:colOff>587728</xdr:colOff>
      <xdr:row>34</xdr:row>
      <xdr:rowOff>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00"/>
          <a:ext cx="2635603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23" sqref="A23:Y23"/>
    </sheetView>
  </sheetViews>
  <sheetFormatPr baseColWidth="10" defaultColWidth="3.7109375" defaultRowHeight="20.100000000000001" customHeight="1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>
      <c r="A1" s="36"/>
      <c r="B1" s="36"/>
      <c r="C1" s="36"/>
      <c r="D1" s="36"/>
      <c r="E1" s="36"/>
      <c r="F1" s="36"/>
      <c r="G1" s="37" t="s">
        <v>4</v>
      </c>
      <c r="H1" s="38"/>
      <c r="I1" s="28" t="s">
        <v>75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2" t="s">
        <v>5</v>
      </c>
      <c r="U1" s="22"/>
      <c r="V1" s="28" t="s">
        <v>122</v>
      </c>
      <c r="W1" s="28"/>
      <c r="X1" s="28"/>
      <c r="Y1" s="28"/>
    </row>
    <row r="2" spans="1:25" ht="35.25" customHeight="1">
      <c r="A2" s="36"/>
      <c r="B2" s="36"/>
      <c r="C2" s="36"/>
      <c r="D2" s="36"/>
      <c r="E2" s="36"/>
      <c r="F2" s="36"/>
      <c r="G2" s="37" t="s">
        <v>6</v>
      </c>
      <c r="H2" s="39"/>
      <c r="I2" s="39"/>
      <c r="J2" s="39"/>
      <c r="K2" s="38"/>
      <c r="L2" s="36" t="s">
        <v>7</v>
      </c>
      <c r="M2" s="36"/>
      <c r="N2" s="36"/>
      <c r="O2" s="36"/>
      <c r="P2" s="36"/>
      <c r="Q2" s="36"/>
      <c r="R2" s="36"/>
      <c r="S2" s="36"/>
      <c r="T2" s="22"/>
      <c r="U2" s="22"/>
      <c r="V2" s="28"/>
      <c r="W2" s="28"/>
      <c r="X2" s="28"/>
      <c r="Y2" s="28"/>
    </row>
    <row r="3" spans="1:25" ht="3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5" customHeight="1">
      <c r="A4" s="44" t="s">
        <v>8</v>
      </c>
      <c r="B4" s="45"/>
      <c r="C4" s="45"/>
      <c r="D4" s="45"/>
      <c r="E4" s="45"/>
      <c r="F4" s="46"/>
      <c r="G4" s="47" t="s">
        <v>9</v>
      </c>
      <c r="H4" s="48"/>
      <c r="I4" s="48"/>
      <c r="J4" s="48"/>
      <c r="K4" s="47" t="s">
        <v>10</v>
      </c>
      <c r="L4" s="48"/>
      <c r="M4" s="48"/>
      <c r="N4" s="48"/>
      <c r="O4" s="4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>
      <c r="A5" s="50">
        <v>45132</v>
      </c>
      <c r="B5" s="51"/>
      <c r="C5" s="51"/>
      <c r="D5" s="51"/>
      <c r="E5" s="51"/>
      <c r="F5" s="52"/>
      <c r="G5" s="53"/>
      <c r="H5" s="54"/>
      <c r="I5" s="54"/>
      <c r="J5" s="55"/>
      <c r="K5" s="56" t="s">
        <v>122</v>
      </c>
      <c r="L5" s="57"/>
      <c r="M5" s="57"/>
      <c r="N5" s="57"/>
      <c r="O5" s="58"/>
      <c r="P5" s="23"/>
      <c r="Q5" s="24"/>
      <c r="R5" s="24"/>
      <c r="S5" s="24"/>
      <c r="T5" s="24"/>
      <c r="U5" s="24"/>
      <c r="V5" s="24"/>
      <c r="W5" s="24"/>
      <c r="X5" s="24"/>
      <c r="Y5" s="25"/>
    </row>
    <row r="6" spans="1:25" ht="15.75" customHeight="1">
      <c r="A6" s="42" t="s">
        <v>12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customHeight="1">
      <c r="A7" s="26" t="s">
        <v>13</v>
      </c>
      <c r="B7" s="26"/>
      <c r="C7" s="43" t="s">
        <v>76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>
      <c r="A8" s="26" t="s">
        <v>14</v>
      </c>
      <c r="B8" s="26"/>
      <c r="C8" s="27" t="s">
        <v>67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5" t="s">
        <v>15</v>
      </c>
      <c r="P8" s="36">
        <v>97000</v>
      </c>
      <c r="Q8" s="36"/>
      <c r="R8" s="36"/>
      <c r="S8" s="26" t="s">
        <v>16</v>
      </c>
      <c r="T8" s="26"/>
      <c r="U8" s="26"/>
      <c r="V8" s="27" t="s">
        <v>17</v>
      </c>
      <c r="W8" s="27"/>
      <c r="X8" s="27"/>
      <c r="Y8" s="27"/>
    </row>
    <row r="9" spans="1:25" ht="12.75">
      <c r="A9" s="40" t="s">
        <v>18</v>
      </c>
      <c r="B9" s="40"/>
      <c r="C9" s="27" t="s">
        <v>68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41" t="s">
        <v>19</v>
      </c>
      <c r="T9" s="41"/>
      <c r="U9" s="41"/>
      <c r="V9" s="27" t="s">
        <v>20</v>
      </c>
      <c r="W9" s="27"/>
      <c r="X9" s="27"/>
      <c r="Y9" s="27"/>
    </row>
    <row r="10" spans="1:25" ht="12.75">
      <c r="A10" s="26" t="s">
        <v>21</v>
      </c>
      <c r="B10" s="26"/>
      <c r="C10" s="27" t="s">
        <v>69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6" t="s">
        <v>22</v>
      </c>
      <c r="T10" s="26"/>
      <c r="U10" s="26"/>
      <c r="V10" s="28" t="s">
        <v>72</v>
      </c>
      <c r="W10" s="28"/>
      <c r="X10" s="28"/>
      <c r="Y10" s="28"/>
    </row>
    <row r="11" spans="1:25" ht="12.75" customHeight="1">
      <c r="A11" s="26" t="s">
        <v>23</v>
      </c>
      <c r="B11" s="26"/>
      <c r="C11" s="27" t="s">
        <v>70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34" t="s">
        <v>24</v>
      </c>
      <c r="T11" s="34"/>
      <c r="U11" s="34"/>
      <c r="V11" s="27" t="s">
        <v>25</v>
      </c>
      <c r="W11" s="27"/>
      <c r="X11" s="27"/>
      <c r="Y11" s="27"/>
    </row>
    <row r="12" spans="1:25" ht="12.75" customHeight="1">
      <c r="A12" s="26" t="s">
        <v>26</v>
      </c>
      <c r="B12" s="26"/>
      <c r="C12" s="27" t="s">
        <v>71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34" t="s">
        <v>27</v>
      </c>
      <c r="T12" s="34"/>
      <c r="U12" s="34"/>
      <c r="V12" s="27" t="s">
        <v>28</v>
      </c>
      <c r="W12" s="27"/>
      <c r="X12" s="27"/>
      <c r="Y12" s="27"/>
    </row>
    <row r="13" spans="1:25" ht="15">
      <c r="A13" s="26" t="s">
        <v>29</v>
      </c>
      <c r="B13" s="26"/>
      <c r="C13" s="29" t="s">
        <v>74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  <c r="T13" s="32"/>
      <c r="U13" s="33"/>
      <c r="V13" s="27"/>
      <c r="W13" s="27"/>
      <c r="X13" s="27"/>
      <c r="Y13" s="27"/>
    </row>
    <row r="14" spans="1:25" ht="12.75">
      <c r="A14" s="59" t="s">
        <v>30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 t="s">
        <v>31</v>
      </c>
      <c r="V14" s="59"/>
      <c r="W14" s="59"/>
      <c r="X14" s="59"/>
      <c r="Y14" s="59"/>
    </row>
    <row r="15" spans="1:25" ht="12.75">
      <c r="A15" s="40" t="s">
        <v>18</v>
      </c>
      <c r="B15" s="40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59" t="s">
        <v>32</v>
      </c>
      <c r="V15" s="59"/>
      <c r="W15" s="59"/>
      <c r="X15" s="59"/>
      <c r="Y15" s="59"/>
    </row>
    <row r="16" spans="1:25" ht="15.75">
      <c r="A16" s="40"/>
      <c r="B16" s="40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35"/>
      <c r="V16" s="35"/>
      <c r="W16" s="35"/>
      <c r="X16" s="35"/>
      <c r="Y16" s="35"/>
    </row>
    <row r="17" spans="1:29" ht="12.75">
      <c r="A17" s="26" t="s">
        <v>21</v>
      </c>
      <c r="B17" s="26"/>
      <c r="C17" s="63" t="s">
        <v>120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5"/>
      <c r="U17" s="62" t="s">
        <v>33</v>
      </c>
      <c r="V17" s="62"/>
      <c r="W17" s="62"/>
      <c r="X17" s="62"/>
      <c r="Y17" s="62"/>
    </row>
    <row r="18" spans="1:29" ht="13.5" customHeight="1">
      <c r="A18" s="26"/>
      <c r="B18" s="26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8"/>
      <c r="U18" s="35" t="s">
        <v>36</v>
      </c>
      <c r="V18" s="35"/>
      <c r="W18" s="35"/>
      <c r="X18" s="35"/>
      <c r="Y18" s="35"/>
    </row>
    <row r="19" spans="1:29" ht="12.75">
      <c r="A19" s="34" t="s">
        <v>34</v>
      </c>
      <c r="B19" s="34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8"/>
      <c r="U19" s="77" t="s">
        <v>35</v>
      </c>
      <c r="V19" s="77"/>
      <c r="W19" s="77"/>
      <c r="X19" s="77"/>
      <c r="Y19" s="77"/>
    </row>
    <row r="20" spans="1:29" ht="15.75">
      <c r="A20" s="34"/>
      <c r="B20" s="34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35"/>
      <c r="V20" s="35"/>
      <c r="W20" s="35"/>
      <c r="X20" s="35"/>
      <c r="Y20" s="35"/>
      <c r="AA20" s="6"/>
      <c r="AB20" s="6"/>
      <c r="AC20" s="6"/>
    </row>
    <row r="21" spans="1:29" ht="12" customHeight="1">
      <c r="A21" s="59" t="s">
        <v>37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60" t="s">
        <v>38</v>
      </c>
      <c r="M21" s="60"/>
      <c r="N21" s="60"/>
      <c r="O21" s="60"/>
      <c r="P21" s="61" t="s">
        <v>39</v>
      </c>
      <c r="Q21" s="61"/>
      <c r="R21" s="61"/>
      <c r="S21" s="61"/>
      <c r="T21" s="61"/>
      <c r="U21" s="62" t="s">
        <v>40</v>
      </c>
      <c r="V21" s="62"/>
      <c r="W21" s="62"/>
      <c r="X21" s="62"/>
      <c r="Y21" s="62"/>
      <c r="AA21" s="6"/>
      <c r="AB21" s="6"/>
      <c r="AC21" s="6"/>
    </row>
    <row r="22" spans="1:29" ht="15.75">
      <c r="A22" s="82" t="s">
        <v>73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3">
        <v>45133</v>
      </c>
      <c r="M22" s="83"/>
      <c r="N22" s="83"/>
      <c r="O22" s="83"/>
      <c r="P22" s="84" t="s">
        <v>66</v>
      </c>
      <c r="Q22" s="84"/>
      <c r="R22" s="84"/>
      <c r="S22" s="84"/>
      <c r="T22" s="84"/>
      <c r="U22" s="85"/>
      <c r="V22" s="85"/>
      <c r="W22" s="85"/>
      <c r="X22" s="85"/>
      <c r="Y22" s="85"/>
      <c r="AA22" s="6"/>
      <c r="AB22" s="6"/>
      <c r="AC22" s="6"/>
    </row>
    <row r="23" spans="1:29" ht="5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9" ht="15.75" customHeight="1">
      <c r="A24" s="22" t="s">
        <v>0</v>
      </c>
      <c r="B24" s="22"/>
      <c r="C24" s="22" t="s">
        <v>41</v>
      </c>
      <c r="D24" s="22"/>
      <c r="E24" s="22" t="s">
        <v>42</v>
      </c>
      <c r="F24" s="22"/>
      <c r="G24" s="22"/>
      <c r="H24" s="22"/>
      <c r="I24" s="22" t="s">
        <v>43</v>
      </c>
      <c r="J24" s="22"/>
      <c r="K24" s="22"/>
      <c r="L24" s="22"/>
      <c r="M24" s="22" t="s">
        <v>2</v>
      </c>
      <c r="N24" s="22"/>
      <c r="O24" s="22"/>
      <c r="P24" s="22"/>
      <c r="Q24" s="22"/>
      <c r="R24" s="22"/>
      <c r="S24" s="22"/>
      <c r="T24" s="22"/>
      <c r="U24" s="22" t="s">
        <v>3</v>
      </c>
      <c r="V24" s="22"/>
      <c r="W24" s="22" t="s">
        <v>44</v>
      </c>
      <c r="X24" s="22"/>
      <c r="Y24" s="22"/>
    </row>
    <row r="25" spans="1:29" ht="179.25" customHeight="1">
      <c r="A25" s="75">
        <v>1</v>
      </c>
      <c r="B25" s="75"/>
      <c r="C25" s="36" t="s">
        <v>45</v>
      </c>
      <c r="D25" s="36"/>
      <c r="E25" s="76"/>
      <c r="F25" s="76"/>
      <c r="G25" s="76"/>
      <c r="H25" s="76"/>
      <c r="I25" s="78"/>
      <c r="J25" s="78"/>
      <c r="K25" s="78"/>
      <c r="L25" s="78"/>
      <c r="M25" s="79" t="s">
        <v>121</v>
      </c>
      <c r="N25" s="80"/>
      <c r="O25" s="80"/>
      <c r="P25" s="80"/>
      <c r="Q25" s="80"/>
      <c r="R25" s="80"/>
      <c r="S25" s="80"/>
      <c r="T25" s="81"/>
      <c r="U25" s="73">
        <v>1</v>
      </c>
      <c r="V25" s="73"/>
      <c r="W25" s="73">
        <f t="shared" ref="W25" si="0">U25*A25</f>
        <v>1</v>
      </c>
      <c r="X25" s="73"/>
      <c r="Y25" s="73"/>
    </row>
    <row r="26" spans="1:29" ht="35.1" customHeight="1">
      <c r="A26" s="75"/>
      <c r="B26" s="75"/>
      <c r="C26" s="36"/>
      <c r="D26" s="36"/>
      <c r="E26" s="76"/>
      <c r="F26" s="76"/>
      <c r="G26" s="76"/>
      <c r="H26" s="76"/>
      <c r="I26" s="107"/>
      <c r="J26" s="107"/>
      <c r="K26" s="107"/>
      <c r="L26" s="107"/>
      <c r="M26" s="108"/>
      <c r="N26" s="109"/>
      <c r="O26" s="109"/>
      <c r="P26" s="109"/>
      <c r="Q26" s="109"/>
      <c r="R26" s="109"/>
      <c r="S26" s="109"/>
      <c r="T26" s="110"/>
      <c r="U26" s="73"/>
      <c r="V26" s="73"/>
      <c r="W26" s="73"/>
      <c r="X26" s="73"/>
      <c r="Y26" s="73"/>
    </row>
    <row r="27" spans="1:29" ht="32.1" customHeight="1">
      <c r="A27" s="75"/>
      <c r="B27" s="75"/>
      <c r="C27" s="36"/>
      <c r="D27" s="36"/>
      <c r="E27" s="76"/>
      <c r="F27" s="76"/>
      <c r="G27" s="76"/>
      <c r="H27" s="76"/>
      <c r="I27" s="107"/>
      <c r="J27" s="107"/>
      <c r="K27" s="107"/>
      <c r="L27" s="107"/>
      <c r="M27" s="79"/>
      <c r="N27" s="80"/>
      <c r="O27" s="80"/>
      <c r="P27" s="80"/>
      <c r="Q27" s="80"/>
      <c r="R27" s="80"/>
      <c r="S27" s="80"/>
      <c r="T27" s="81"/>
      <c r="U27" s="73"/>
      <c r="V27" s="73"/>
      <c r="W27" s="73"/>
      <c r="X27" s="73"/>
      <c r="Y27" s="73"/>
    </row>
    <row r="28" spans="1:29" ht="54.95" customHeight="1">
      <c r="A28" s="75"/>
      <c r="B28" s="75"/>
      <c r="C28" s="36"/>
      <c r="D28" s="36"/>
      <c r="E28" s="76"/>
      <c r="F28" s="76"/>
      <c r="G28" s="76"/>
      <c r="H28" s="76"/>
      <c r="I28" s="107"/>
      <c r="J28" s="107"/>
      <c r="K28" s="107"/>
      <c r="L28" s="107"/>
      <c r="M28" s="79"/>
      <c r="N28" s="80"/>
      <c r="O28" s="80"/>
      <c r="P28" s="80"/>
      <c r="Q28" s="80"/>
      <c r="R28" s="80"/>
      <c r="S28" s="80"/>
      <c r="T28" s="81"/>
      <c r="U28" s="73"/>
      <c r="V28" s="73"/>
      <c r="W28" s="73"/>
      <c r="X28" s="73"/>
      <c r="Y28" s="73"/>
    </row>
    <row r="29" spans="1:29" ht="9.9499999999999993" customHeight="1">
      <c r="A29" s="75"/>
      <c r="B29" s="75"/>
      <c r="C29" s="36"/>
      <c r="D29" s="36"/>
      <c r="E29" s="76"/>
      <c r="F29" s="76"/>
      <c r="G29" s="76"/>
      <c r="H29" s="76"/>
      <c r="I29" s="107"/>
      <c r="J29" s="107"/>
      <c r="K29" s="107"/>
      <c r="L29" s="107"/>
      <c r="M29" s="111"/>
      <c r="N29" s="111"/>
      <c r="O29" s="111"/>
      <c r="P29" s="111"/>
      <c r="Q29" s="111"/>
      <c r="R29" s="111"/>
      <c r="S29" s="111"/>
      <c r="T29" s="111"/>
      <c r="U29" s="73"/>
      <c r="V29" s="73"/>
      <c r="W29" s="73"/>
      <c r="X29" s="73"/>
      <c r="Y29" s="73"/>
    </row>
    <row r="30" spans="1:29" ht="30" customHeight="1">
      <c r="A30" s="121" t="s">
        <v>46</v>
      </c>
      <c r="B30" s="121"/>
      <c r="C30" s="121"/>
      <c r="D30" s="121"/>
      <c r="E30" s="121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26" t="s">
        <v>1</v>
      </c>
      <c r="U30" s="26"/>
      <c r="V30" s="26"/>
      <c r="W30" s="73">
        <f>SUM(W25:Y29)</f>
        <v>1</v>
      </c>
      <c r="X30" s="73"/>
      <c r="Y30" s="73"/>
    </row>
    <row r="31" spans="1:29" ht="18" customHeight="1">
      <c r="A31" s="26" t="s">
        <v>47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26" t="s">
        <v>48</v>
      </c>
      <c r="U31" s="26"/>
      <c r="V31" s="26"/>
      <c r="W31" s="73">
        <f>W30*0.16</f>
        <v>0.16</v>
      </c>
      <c r="X31" s="73"/>
      <c r="Y31" s="73"/>
    </row>
    <row r="32" spans="1:29" ht="18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26" t="s">
        <v>49</v>
      </c>
      <c r="U32" s="26"/>
      <c r="V32" s="26"/>
      <c r="W32" s="73">
        <f>W31+W30</f>
        <v>1.1599999999999999</v>
      </c>
      <c r="X32" s="73"/>
      <c r="Y32" s="73"/>
    </row>
    <row r="33" spans="1:25" ht="1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59" t="s">
        <v>50</v>
      </c>
      <c r="U33" s="59"/>
      <c r="V33" s="59"/>
      <c r="W33" s="59"/>
      <c r="X33" s="59"/>
      <c r="Y33" s="59"/>
    </row>
    <row r="34" spans="1:25" ht="9.7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3"/>
      <c r="U34" s="96"/>
      <c r="V34" s="96"/>
      <c r="W34" s="96"/>
      <c r="X34" s="96"/>
      <c r="Y34" s="97"/>
    </row>
    <row r="35" spans="1:25" ht="6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4"/>
      <c r="U35" s="115"/>
      <c r="V35" s="115"/>
      <c r="W35" s="115"/>
      <c r="X35" s="115"/>
      <c r="Y35" s="116"/>
    </row>
    <row r="36" spans="1:25" ht="14.2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4"/>
      <c r="U36" s="115"/>
      <c r="V36" s="115"/>
      <c r="W36" s="115"/>
      <c r="X36" s="115"/>
      <c r="Y36" s="116"/>
    </row>
    <row r="37" spans="1:25" ht="15" hidden="1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4"/>
      <c r="U37" s="115"/>
      <c r="V37" s="115"/>
      <c r="W37" s="115"/>
      <c r="X37" s="115"/>
      <c r="Y37" s="116"/>
    </row>
    <row r="38" spans="1:25" ht="6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7"/>
      <c r="U38" s="98"/>
      <c r="V38" s="98"/>
      <c r="W38" s="98"/>
      <c r="X38" s="98"/>
      <c r="Y38" s="99"/>
    </row>
    <row r="39" spans="1:25" ht="15" hidden="1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8" t="s">
        <v>51</v>
      </c>
      <c r="U39" s="119"/>
      <c r="V39" s="119"/>
      <c r="W39" s="119"/>
      <c r="X39" s="119"/>
      <c r="Y39" s="120"/>
    </row>
    <row r="40" spans="1:25" ht="15" customHeight="1">
      <c r="A40" s="90" t="s">
        <v>52</v>
      </c>
      <c r="B40" s="91"/>
      <c r="C40" s="91"/>
      <c r="D40" s="102" t="s">
        <v>53</v>
      </c>
      <c r="E40" s="102"/>
      <c r="F40" s="103"/>
      <c r="G40" s="88"/>
      <c r="H40" s="89"/>
      <c r="I40" s="104" t="s">
        <v>54</v>
      </c>
      <c r="J40" s="102"/>
      <c r="K40" s="102"/>
      <c r="L40" s="103"/>
      <c r="M40" s="105"/>
      <c r="N40" s="106"/>
      <c r="O40" s="104" t="s">
        <v>55</v>
      </c>
      <c r="P40" s="102"/>
      <c r="Q40" s="103"/>
      <c r="R40" s="88" t="s">
        <v>36</v>
      </c>
      <c r="S40" s="89"/>
      <c r="T40" s="38" t="s">
        <v>56</v>
      </c>
      <c r="U40" s="59"/>
      <c r="V40" s="59"/>
      <c r="W40" s="59"/>
      <c r="X40" s="59"/>
      <c r="Y40" s="59"/>
    </row>
    <row r="41" spans="1:25" ht="15" customHeight="1">
      <c r="A41" s="90" t="s">
        <v>57</v>
      </c>
      <c r="B41" s="91"/>
      <c r="C41" s="91"/>
      <c r="D41" s="91"/>
      <c r="E41" s="91"/>
      <c r="F41" s="91"/>
      <c r="G41" s="91"/>
      <c r="H41" s="92" t="s">
        <v>58</v>
      </c>
      <c r="I41" s="93"/>
      <c r="J41" s="7"/>
      <c r="K41" s="94"/>
      <c r="L41" s="95"/>
      <c r="M41" s="95"/>
      <c r="N41" s="95"/>
      <c r="O41" s="95"/>
      <c r="P41" s="95"/>
      <c r="Q41" s="91" t="s">
        <v>59</v>
      </c>
      <c r="R41" s="91"/>
      <c r="S41" s="7"/>
      <c r="T41" s="96"/>
      <c r="U41" s="96"/>
      <c r="V41" s="96"/>
      <c r="W41" s="96"/>
      <c r="X41" s="96"/>
      <c r="Y41" s="97"/>
    </row>
    <row r="42" spans="1:25" ht="15" customHeight="1">
      <c r="A42" s="8" t="s">
        <v>60</v>
      </c>
      <c r="B42" s="9"/>
      <c r="D42" s="100" t="s">
        <v>61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1"/>
      <c r="T42" s="98"/>
      <c r="U42" s="98"/>
      <c r="V42" s="98"/>
      <c r="W42" s="98"/>
      <c r="X42" s="98"/>
      <c r="Y42" s="99"/>
    </row>
    <row r="43" spans="1:25" ht="15" customHeight="1">
      <c r="A43" s="42" t="s">
        <v>62</v>
      </c>
      <c r="B43" s="42"/>
      <c r="C43" s="42"/>
      <c r="D43" s="42"/>
      <c r="E43" s="42"/>
      <c r="F43" s="42"/>
      <c r="G43" s="42"/>
      <c r="H43" s="42" t="s">
        <v>63</v>
      </c>
      <c r="I43" s="42"/>
      <c r="J43" s="42"/>
      <c r="K43" s="42"/>
      <c r="L43" s="42"/>
      <c r="M43" s="42" t="s">
        <v>64</v>
      </c>
      <c r="N43" s="42"/>
      <c r="O43" s="42"/>
      <c r="P43" s="42"/>
      <c r="Q43" s="42"/>
      <c r="R43" s="42"/>
      <c r="S43" s="42" t="s">
        <v>65</v>
      </c>
      <c r="T43" s="59"/>
      <c r="U43" s="59"/>
      <c r="V43" s="59"/>
      <c r="W43" s="59"/>
      <c r="X43" s="59"/>
      <c r="Y43" s="59"/>
    </row>
    <row r="44" spans="1:25" ht="21" customHeight="1">
      <c r="A44" s="86"/>
      <c r="B44" s="86"/>
      <c r="C44" s="86"/>
      <c r="D44" s="86"/>
      <c r="E44" s="86"/>
      <c r="F44" s="86"/>
      <c r="G44" s="86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5" customHeight="1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26:B26"/>
    <mergeCell ref="C26:D26"/>
    <mergeCell ref="E26:H26"/>
    <mergeCell ref="I26:L26"/>
    <mergeCell ref="M26:T26"/>
    <mergeCell ref="U26:V26"/>
    <mergeCell ref="W26:Y26"/>
    <mergeCell ref="A43:G43"/>
    <mergeCell ref="H43:L43"/>
    <mergeCell ref="M43:R43"/>
    <mergeCell ref="S43:Y43"/>
    <mergeCell ref="I29:L29"/>
    <mergeCell ref="M29:T29"/>
    <mergeCell ref="U29:V29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W30:Y30"/>
    <mergeCell ref="A31:S31"/>
    <mergeCell ref="T31:V31"/>
    <mergeCell ref="W31:Y31"/>
    <mergeCell ref="A29:B29"/>
    <mergeCell ref="C29:D29"/>
    <mergeCell ref="E29:H29"/>
    <mergeCell ref="A19:B20"/>
    <mergeCell ref="U19:Y19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I24:L24"/>
    <mergeCell ref="M24:T24"/>
    <mergeCell ref="U24:V24"/>
    <mergeCell ref="W24:Y24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U16:Y16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5" workbookViewId="0">
      <selection activeCell="H5" sqref="H5:I5"/>
    </sheetView>
  </sheetViews>
  <sheetFormatPr baseColWidth="10" defaultRowHeight="12"/>
  <cols>
    <col min="1" max="1" width="9.85546875" style="14" bestFit="1" customWidth="1"/>
    <col min="2" max="2" width="21.5703125" style="21" bestFit="1" customWidth="1"/>
    <col min="3" max="3" width="14.140625" style="14" bestFit="1" customWidth="1"/>
    <col min="4" max="4" width="54.140625" style="14" customWidth="1"/>
    <col min="5" max="5" width="9.7109375" style="14" bestFit="1" customWidth="1"/>
    <col min="6" max="6" width="12.7109375" style="14" customWidth="1"/>
    <col min="7" max="7" width="13.140625" style="14" customWidth="1"/>
    <col min="8" max="16384" width="11.42578125" style="14"/>
  </cols>
  <sheetData>
    <row r="1" spans="1:7" ht="24.75" thickBot="1">
      <c r="A1" s="12" t="s">
        <v>77</v>
      </c>
      <c r="B1" s="12" t="s">
        <v>23</v>
      </c>
      <c r="C1" s="12" t="s">
        <v>78</v>
      </c>
      <c r="D1" s="12" t="s">
        <v>79</v>
      </c>
      <c r="E1" s="12" t="s">
        <v>80</v>
      </c>
      <c r="F1" s="13" t="s">
        <v>81</v>
      </c>
      <c r="G1" s="13" t="s">
        <v>82</v>
      </c>
    </row>
    <row r="2" spans="1:7" ht="12.75" thickBot="1">
      <c r="A2" s="15" t="s">
        <v>83</v>
      </c>
      <c r="B2" s="16" t="s">
        <v>84</v>
      </c>
      <c r="C2" s="15" t="s">
        <v>85</v>
      </c>
      <c r="D2" s="15" t="s">
        <v>86</v>
      </c>
      <c r="E2" s="15" t="s">
        <v>87</v>
      </c>
      <c r="F2" s="15">
        <v>85</v>
      </c>
      <c r="G2" s="15">
        <v>127</v>
      </c>
    </row>
    <row r="3" spans="1:7" ht="12.75" thickBot="1">
      <c r="A3" s="15" t="s">
        <v>83</v>
      </c>
      <c r="B3" s="16" t="s">
        <v>88</v>
      </c>
      <c r="C3" s="15" t="s">
        <v>85</v>
      </c>
      <c r="D3" s="15" t="s">
        <v>86</v>
      </c>
      <c r="E3" s="15" t="s">
        <v>87</v>
      </c>
      <c r="F3" s="15">
        <v>31</v>
      </c>
      <c r="G3" s="15">
        <v>47</v>
      </c>
    </row>
    <row r="4" spans="1:7" ht="12.75" thickBot="1">
      <c r="A4" s="15" t="s">
        <v>89</v>
      </c>
      <c r="B4" s="16" t="s">
        <v>90</v>
      </c>
      <c r="C4" s="15" t="s">
        <v>85</v>
      </c>
      <c r="D4" s="15" t="s">
        <v>86</v>
      </c>
      <c r="E4" s="15" t="s">
        <v>87</v>
      </c>
      <c r="F4" s="15">
        <v>63</v>
      </c>
      <c r="G4" s="15">
        <v>95</v>
      </c>
    </row>
    <row r="5" spans="1:7" ht="12.75" thickBot="1">
      <c r="A5" s="15" t="s">
        <v>89</v>
      </c>
      <c r="B5" s="16" t="s">
        <v>91</v>
      </c>
      <c r="C5" s="15" t="s">
        <v>85</v>
      </c>
      <c r="D5" s="15" t="s">
        <v>86</v>
      </c>
      <c r="E5" s="15" t="s">
        <v>87</v>
      </c>
      <c r="F5" s="15">
        <v>231</v>
      </c>
      <c r="G5" s="15">
        <v>346</v>
      </c>
    </row>
    <row r="6" spans="1:7" ht="12.75" thickBot="1">
      <c r="A6" s="15" t="s">
        <v>89</v>
      </c>
      <c r="B6" s="16" t="s">
        <v>92</v>
      </c>
      <c r="C6" s="15" t="s">
        <v>85</v>
      </c>
      <c r="D6" s="15" t="s">
        <v>86</v>
      </c>
      <c r="E6" s="15" t="s">
        <v>87</v>
      </c>
      <c r="F6" s="15">
        <v>9</v>
      </c>
      <c r="G6" s="15">
        <v>13</v>
      </c>
    </row>
    <row r="7" spans="1:7" ht="12.75" thickBot="1">
      <c r="A7" s="15" t="s">
        <v>89</v>
      </c>
      <c r="B7" s="16" t="s">
        <v>93</v>
      </c>
      <c r="C7" s="15" t="s">
        <v>85</v>
      </c>
      <c r="D7" s="15" t="s">
        <v>86</v>
      </c>
      <c r="E7" s="15" t="s">
        <v>87</v>
      </c>
      <c r="F7" s="15">
        <v>244</v>
      </c>
      <c r="G7" s="15">
        <v>366</v>
      </c>
    </row>
    <row r="8" spans="1:7" ht="12.75" thickBot="1">
      <c r="A8" s="15" t="s">
        <v>94</v>
      </c>
      <c r="B8" s="16" t="s">
        <v>95</v>
      </c>
      <c r="C8" s="15" t="s">
        <v>85</v>
      </c>
      <c r="D8" s="15" t="s">
        <v>86</v>
      </c>
      <c r="E8" s="15" t="s">
        <v>87</v>
      </c>
      <c r="F8" s="15">
        <v>113</v>
      </c>
      <c r="G8" s="15">
        <v>169</v>
      </c>
    </row>
    <row r="9" spans="1:7" ht="12.75" thickBot="1">
      <c r="A9" s="15" t="s">
        <v>94</v>
      </c>
      <c r="B9" s="16" t="s">
        <v>96</v>
      </c>
      <c r="C9" s="15" t="s">
        <v>85</v>
      </c>
      <c r="D9" s="15" t="s">
        <v>86</v>
      </c>
      <c r="E9" s="15" t="s">
        <v>87</v>
      </c>
      <c r="F9" s="15">
        <v>5</v>
      </c>
      <c r="G9" s="15">
        <v>8</v>
      </c>
    </row>
    <row r="10" spans="1:7" ht="12.75" thickBot="1">
      <c r="A10" s="15" t="s">
        <v>94</v>
      </c>
      <c r="B10" s="16" t="s">
        <v>97</v>
      </c>
      <c r="C10" s="15" t="s">
        <v>85</v>
      </c>
      <c r="D10" s="15" t="s">
        <v>86</v>
      </c>
      <c r="E10" s="15" t="s">
        <v>87</v>
      </c>
      <c r="F10" s="15">
        <v>49</v>
      </c>
      <c r="G10" s="15">
        <v>74</v>
      </c>
    </row>
    <row r="11" spans="1:7" ht="12.75" thickBot="1">
      <c r="A11" s="15" t="s">
        <v>94</v>
      </c>
      <c r="B11" s="16" t="s">
        <v>98</v>
      </c>
      <c r="C11" s="15" t="s">
        <v>85</v>
      </c>
      <c r="D11" s="15" t="s">
        <v>86</v>
      </c>
      <c r="E11" s="15" t="s">
        <v>87</v>
      </c>
      <c r="F11" s="15">
        <v>115</v>
      </c>
      <c r="G11" s="15">
        <v>173</v>
      </c>
    </row>
    <row r="12" spans="1:7" ht="12.75" thickBot="1">
      <c r="A12" s="15" t="s">
        <v>94</v>
      </c>
      <c r="B12" s="16" t="s">
        <v>99</v>
      </c>
      <c r="C12" s="15" t="s">
        <v>85</v>
      </c>
      <c r="D12" s="15" t="s">
        <v>86</v>
      </c>
      <c r="E12" s="15" t="s">
        <v>87</v>
      </c>
      <c r="F12" s="15">
        <v>111</v>
      </c>
      <c r="G12" s="15">
        <v>167</v>
      </c>
    </row>
    <row r="13" spans="1:7" ht="12.75" thickBot="1">
      <c r="A13" s="15" t="s">
        <v>100</v>
      </c>
      <c r="B13" s="16" t="s">
        <v>101</v>
      </c>
      <c r="C13" s="15" t="s">
        <v>85</v>
      </c>
      <c r="D13" s="15" t="s">
        <v>86</v>
      </c>
      <c r="E13" s="15" t="s">
        <v>87</v>
      </c>
      <c r="F13" s="15">
        <v>68</v>
      </c>
      <c r="G13" s="15">
        <v>102</v>
      </c>
    </row>
    <row r="14" spans="1:7" ht="12.75" thickBot="1">
      <c r="A14" s="15" t="s">
        <v>100</v>
      </c>
      <c r="B14" s="16" t="s">
        <v>102</v>
      </c>
      <c r="C14" s="15" t="s">
        <v>85</v>
      </c>
      <c r="D14" s="15" t="s">
        <v>86</v>
      </c>
      <c r="E14" s="15" t="s">
        <v>87</v>
      </c>
      <c r="F14" s="15">
        <v>51</v>
      </c>
      <c r="G14" s="15">
        <v>77</v>
      </c>
    </row>
    <row r="15" spans="1:7" ht="12.75" thickBot="1">
      <c r="A15" s="15" t="s">
        <v>100</v>
      </c>
      <c r="B15" s="16" t="s">
        <v>103</v>
      </c>
      <c r="C15" s="15" t="s">
        <v>85</v>
      </c>
      <c r="D15" s="15" t="s">
        <v>86</v>
      </c>
      <c r="E15" s="15" t="s">
        <v>87</v>
      </c>
      <c r="F15" s="15">
        <v>65</v>
      </c>
      <c r="G15" s="15">
        <v>97</v>
      </c>
    </row>
    <row r="16" spans="1:7" ht="12.75" thickBot="1">
      <c r="A16" s="15" t="s">
        <v>100</v>
      </c>
      <c r="B16" s="16" t="s">
        <v>104</v>
      </c>
      <c r="C16" s="15" t="s">
        <v>85</v>
      </c>
      <c r="D16" s="15" t="s">
        <v>86</v>
      </c>
      <c r="E16" s="15" t="s">
        <v>87</v>
      </c>
      <c r="F16" s="15">
        <v>133</v>
      </c>
      <c r="G16" s="15">
        <v>199</v>
      </c>
    </row>
    <row r="17" spans="1:7" ht="12.75" thickBot="1">
      <c r="A17" s="15" t="s">
        <v>100</v>
      </c>
      <c r="B17" s="16" t="s">
        <v>105</v>
      </c>
      <c r="C17" s="15" t="s">
        <v>85</v>
      </c>
      <c r="D17" s="15" t="s">
        <v>86</v>
      </c>
      <c r="E17" s="15" t="s">
        <v>87</v>
      </c>
      <c r="F17" s="15">
        <v>24</v>
      </c>
      <c r="G17" s="15">
        <v>36</v>
      </c>
    </row>
    <row r="18" spans="1:7" ht="12.75" thickBot="1">
      <c r="A18" s="15" t="s">
        <v>100</v>
      </c>
      <c r="B18" s="16" t="s">
        <v>106</v>
      </c>
      <c r="C18" s="15" t="s">
        <v>85</v>
      </c>
      <c r="D18" s="15" t="s">
        <v>86</v>
      </c>
      <c r="E18" s="15" t="s">
        <v>87</v>
      </c>
      <c r="F18" s="15">
        <v>32</v>
      </c>
      <c r="G18" s="15">
        <v>48</v>
      </c>
    </row>
    <row r="19" spans="1:7" ht="12.75" thickBot="1">
      <c r="A19" s="15" t="s">
        <v>100</v>
      </c>
      <c r="B19" s="16" t="s">
        <v>107</v>
      </c>
      <c r="C19" s="15" t="s">
        <v>85</v>
      </c>
      <c r="D19" s="15" t="s">
        <v>86</v>
      </c>
      <c r="E19" s="15" t="s">
        <v>87</v>
      </c>
      <c r="F19" s="15">
        <v>47</v>
      </c>
      <c r="G19" s="15">
        <v>70</v>
      </c>
    </row>
    <row r="20" spans="1:7" ht="12.75" thickBot="1">
      <c r="A20" s="15" t="s">
        <v>108</v>
      </c>
      <c r="B20" s="16" t="s">
        <v>109</v>
      </c>
      <c r="C20" s="15" t="s">
        <v>85</v>
      </c>
      <c r="D20" s="15" t="s">
        <v>86</v>
      </c>
      <c r="E20" s="15" t="s">
        <v>87</v>
      </c>
      <c r="F20" s="15">
        <v>353</v>
      </c>
      <c r="G20" s="15">
        <v>530</v>
      </c>
    </row>
    <row r="21" spans="1:7" ht="12.75" thickBot="1">
      <c r="A21" s="15" t="s">
        <v>108</v>
      </c>
      <c r="B21" s="16" t="s">
        <v>110</v>
      </c>
      <c r="C21" s="15" t="s">
        <v>85</v>
      </c>
      <c r="D21" s="15" t="s">
        <v>86</v>
      </c>
      <c r="E21" s="15" t="s">
        <v>87</v>
      </c>
      <c r="F21" s="15">
        <v>5</v>
      </c>
      <c r="G21" s="15">
        <v>8</v>
      </c>
    </row>
    <row r="22" spans="1:7" ht="12.75" thickBot="1">
      <c r="A22" s="15" t="s">
        <v>108</v>
      </c>
      <c r="B22" s="16" t="s">
        <v>111</v>
      </c>
      <c r="C22" s="15" t="s">
        <v>85</v>
      </c>
      <c r="D22" s="15" t="s">
        <v>86</v>
      </c>
      <c r="E22" s="15" t="s">
        <v>87</v>
      </c>
      <c r="F22" s="15">
        <v>128</v>
      </c>
      <c r="G22" s="15">
        <v>192</v>
      </c>
    </row>
    <row r="23" spans="1:7" ht="12.75" thickBot="1">
      <c r="A23" s="15" t="s">
        <v>108</v>
      </c>
      <c r="B23" s="16" t="s">
        <v>112</v>
      </c>
      <c r="C23" s="15" t="s">
        <v>85</v>
      </c>
      <c r="D23" s="15" t="s">
        <v>86</v>
      </c>
      <c r="E23" s="15" t="s">
        <v>87</v>
      </c>
      <c r="F23" s="15">
        <v>40</v>
      </c>
      <c r="G23" s="15">
        <v>60</v>
      </c>
    </row>
    <row r="24" spans="1:7" ht="12.75" thickBot="1">
      <c r="A24" s="15" t="s">
        <v>113</v>
      </c>
      <c r="B24" s="16" t="s">
        <v>114</v>
      </c>
      <c r="C24" s="15" t="s">
        <v>85</v>
      </c>
      <c r="D24" s="15" t="s">
        <v>86</v>
      </c>
      <c r="E24" s="15" t="s">
        <v>87</v>
      </c>
      <c r="F24" s="15">
        <v>75</v>
      </c>
      <c r="G24" s="15">
        <v>112</v>
      </c>
    </row>
    <row r="25" spans="1:7" ht="12.75" thickBot="1">
      <c r="A25" s="15" t="s">
        <v>113</v>
      </c>
      <c r="B25" s="16" t="s">
        <v>115</v>
      </c>
      <c r="C25" s="15" t="s">
        <v>85</v>
      </c>
      <c r="D25" s="15" t="s">
        <v>86</v>
      </c>
      <c r="E25" s="15" t="s">
        <v>87</v>
      </c>
      <c r="F25" s="15">
        <v>108</v>
      </c>
      <c r="G25" s="15">
        <v>162</v>
      </c>
    </row>
    <row r="26" spans="1:7" ht="12.75" thickBot="1">
      <c r="A26" s="15" t="s">
        <v>113</v>
      </c>
      <c r="B26" s="16" t="s">
        <v>116</v>
      </c>
      <c r="C26" s="15" t="s">
        <v>85</v>
      </c>
      <c r="D26" s="15" t="s">
        <v>86</v>
      </c>
      <c r="E26" s="15" t="s">
        <v>87</v>
      </c>
      <c r="F26" s="15">
        <v>28</v>
      </c>
      <c r="G26" s="15">
        <v>42</v>
      </c>
    </row>
    <row r="27" spans="1:7" ht="12.75" thickBot="1">
      <c r="A27" s="15" t="s">
        <v>113</v>
      </c>
      <c r="B27" s="16" t="s">
        <v>117</v>
      </c>
      <c r="C27" s="15" t="s">
        <v>85</v>
      </c>
      <c r="D27" s="15" t="s">
        <v>86</v>
      </c>
      <c r="E27" s="15" t="s">
        <v>87</v>
      </c>
      <c r="F27" s="15">
        <v>171</v>
      </c>
      <c r="G27" s="15">
        <v>256</v>
      </c>
    </row>
    <row r="28" spans="1:7" ht="12.75" thickBot="1">
      <c r="A28" s="15" t="s">
        <v>113</v>
      </c>
      <c r="B28" s="16" t="s">
        <v>118</v>
      </c>
      <c r="C28" s="15" t="s">
        <v>85</v>
      </c>
      <c r="D28" s="15" t="s">
        <v>86</v>
      </c>
      <c r="E28" s="15" t="s">
        <v>87</v>
      </c>
      <c r="F28" s="15">
        <v>185</v>
      </c>
      <c r="G28" s="15">
        <v>277</v>
      </c>
    </row>
    <row r="29" spans="1:7" ht="12.75" thickBot="1">
      <c r="B29" s="17"/>
      <c r="E29" s="18" t="s">
        <v>1</v>
      </c>
      <c r="F29" s="18">
        <f>SUM(F2:F28)</f>
        <v>2569</v>
      </c>
      <c r="G29" s="18">
        <f>SUM(G2:G28)</f>
        <v>3853</v>
      </c>
    </row>
    <row r="30" spans="1:7">
      <c r="B30" s="17"/>
      <c r="E30" s="19"/>
      <c r="F30" s="19"/>
      <c r="G30" s="19"/>
    </row>
    <row r="31" spans="1:7">
      <c r="B31" s="17"/>
      <c r="E31" s="19"/>
      <c r="F31" s="19"/>
      <c r="G31" s="19"/>
    </row>
    <row r="32" spans="1:7">
      <c r="B32" s="17"/>
    </row>
    <row r="33" spans="2:4">
      <c r="B33" s="17"/>
    </row>
    <row r="34" spans="2:4" ht="216">
      <c r="B34" s="17"/>
      <c r="D34" s="20" t="s">
        <v>119</v>
      </c>
    </row>
    <row r="35" spans="2:4">
      <c r="B35" s="17"/>
    </row>
    <row r="36" spans="2:4">
      <c r="B36" s="17"/>
    </row>
    <row r="37" spans="2:4">
      <c r="B37" s="17"/>
    </row>
    <row r="38" spans="2:4">
      <c r="B38" s="17"/>
    </row>
    <row r="39" spans="2:4">
      <c r="B39" s="17"/>
    </row>
    <row r="40" spans="2:4">
      <c r="B40" s="17"/>
    </row>
    <row r="41" spans="2:4">
      <c r="B41" s="17"/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AJM- GDL-</vt:lpstr>
      <vt:lpstr>Silla Visita</vt:lpstr>
      <vt:lpstr>'Silla Visita'!_Hlk116385428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2023-06-08T23:49:41Z</cp:lastPrinted>
  <dcterms:created xsi:type="dcterms:W3CDTF">2019-11-09T02:47:23Z</dcterms:created>
  <dcterms:modified xsi:type="dcterms:W3CDTF">2023-07-25T16:17:03Z</dcterms:modified>
</cp:coreProperties>
</file>