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0" i="20" l="1"/>
  <c r="W29" i="20"/>
  <c r="W28" i="20"/>
  <c r="W27" i="20"/>
  <c r="W26" i="20"/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<sst xmlns="http://schemas.openxmlformats.org/spreadsheetml/2006/main" count="103" uniqueCount="92">
  <si>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</si>
  <si>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</si>
  <si>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</si>
  <si>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</si>
  <si>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</si>
  <si>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</si>
  <si>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</si>
  <si>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</si>
  <si>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</si>
  <si>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</si>
  <si>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</si>
  <si>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</si>
  <si>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</si>
  <si>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</si>
  <si>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</si>
  <si>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</si>
  <si>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</si>
  <si>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</si>
  <si>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</si>
  <si>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</si>
  <si>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</si>
  <si>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</si>
  <si>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</si>
  <si>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</si>
  <si>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</si>
  <si>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</si>
  <si>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</si>
  <si>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</si>
  <si>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</si>
  <si>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</si>
  <si>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</si>
  <si>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</si>
  <si>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</si>
  <si>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</si>
  <si>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</si>
  <si>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</si>
  <si>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</si>
  <si>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</si>
  <si>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</si>
  <si>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</si>
  <si>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</si>
  <si>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</si>
  <si>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</si>
  <si>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</si>
  <si>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</si>
  <si>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</si>
  <si>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</si>
  <si>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</si>
  <si>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</si>
  <si>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</si>
  <si>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</si>
  <si>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</si>
  <si>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</si>
  <si>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</si>
  <si>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</si>
  <si>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</si>
  <si>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</si>
  <si>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</si>
  <si>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</si>
  <si>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</si>
  <si>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</si>
  <si>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</si>
  <si>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</si>
  <si>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</si>
  <si>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</si>
  <si>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</si>
  <si>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</si>
  <si>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</si>
  <si>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</si>
  <si>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</si>
  <si>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</si>
  <si>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</si>
  <si>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</si>
  <si>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</si>
  <si>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</si>
  <si>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Delgado y Compañía S.A. de C.V.</t>
  </si>
  <si>
    <t>GDL-401</t>
  </si>
  <si>
    <t>PEDIDO</t>
  </si>
  <si>
    <t>SAIG- Tabasco Licitacion No 5627S461-012-2023</t>
  </si>
  <si>
    <t>110 x 50 x 75cm alto total</t>
  </si>
  <si>
    <t>80 x 60 x 55cm alto total</t>
  </si>
  <si>
    <r>
      <t xml:space="preserve">Mesa Maestro: Cubierta 2 lapiceros color </t>
    </r>
    <r>
      <rPr>
        <b/>
        <sz val="10"/>
        <color rgb="FFFF0000"/>
        <rFont val="Arial"/>
        <family val="2"/>
      </rPr>
      <t>Rojo vino Pantone 7421-</t>
    </r>
    <r>
      <rPr>
        <sz val="10"/>
        <color theme="1"/>
        <rFont val="Arial"/>
        <family val="2"/>
      </rPr>
      <t>C. Patas 1 1/4" Cal.18. Marco perfil 2"x1". Refuerzo cajon tubo cuadrado 3/4" Cal.18. Cajon papelero lamina Cal.20 corredera de extension. Tapa en tryplay de pino 18mm forrado formica blanco con jaladera y chapa</t>
    </r>
  </si>
  <si>
    <t xml:space="preserve">Mesa prescolar. Patas en 1 5/8" Cal.18. Marco 2"x1". Cubierta Rojo Vino Pantone 7421-C. </t>
  </si>
  <si>
    <t>90 x300</t>
  </si>
  <si>
    <t>Pintarron 90 x300. Marco Aluminio 11.91mm x20.64mm, esquinero plastico. 5 Refuerzos de lamina. Incluye 2 Cargadores de 5 lamina Cal.18</t>
  </si>
  <si>
    <t>Altura total 75.65cm Altuara al asiento 45.50cm Altura paleta 70cm</t>
  </si>
  <si>
    <r>
      <t xml:space="preserve">Pupitre Concha </t>
    </r>
    <r>
      <rPr>
        <b/>
        <sz val="10"/>
        <color theme="1"/>
        <rFont val="Arial"/>
        <family val="2"/>
      </rPr>
      <t>DERECHO</t>
    </r>
    <r>
      <rPr>
        <sz val="10"/>
        <color theme="1"/>
        <rFont val="Arial"/>
        <family val="2"/>
      </rPr>
      <t xml:space="preserve"> color rojo vino Pantone 7421-C. Tubo 1" Cal.18. Refuerzo lateral Lam Cal.14 troquelada. Parilla 3// y 5 piezas de 1/4</t>
    </r>
  </si>
  <si>
    <r>
      <t xml:space="preserve">Pupitre Concha </t>
    </r>
    <r>
      <rPr>
        <b/>
        <sz val="10"/>
        <color theme="1"/>
        <rFont val="Arial"/>
        <family val="2"/>
      </rPr>
      <t>IZQUIERDO</t>
    </r>
    <r>
      <rPr>
        <sz val="10"/>
        <color theme="1"/>
        <rFont val="Arial"/>
        <family val="2"/>
      </rPr>
      <t xml:space="preserve"> color rojo vino Pantone 7421-C. Tubo 1" Cal.18. Refuerzo lateral Lam Cal.14 troquelada. Parilla 3// y 5 piezas de 1/4</t>
    </r>
  </si>
  <si>
    <t>770cm altura total x 52cm ancho</t>
  </si>
  <si>
    <t>Silla Stack. Color rojo vino Pantone 7421-C. Estructura Coll Rol 1/2. Solera frontal Cal.14. Refuerzo frontal 3/8. Regaton tipo manguera</t>
  </si>
  <si>
    <t>Silla Concha infantil 320mm ancho, 312mm fondo 290mm alto color rojo vino Pantone 7421-C. Estructura redondo 3/4" Cal.18</t>
  </si>
  <si>
    <t>Altura total 550mm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</si>
</sst>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95250</xdr:rowOff>
    </xdr:from>
    <xdr:to>
      <xdr:col>7</xdr:col>
      <xdr:colOff>180975</xdr:colOff>
      <xdr:row>24</xdr:row>
      <xdr:rowOff>971549</xdr:rowOff>
    </xdr:to>
    <xdr:pic>
      <xdr:nvPicPr>
        <xdr:cNvPr id="6" name="Imagen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" y="4410075"/>
          <a:ext cx="904875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38100</xdr:rowOff>
    </xdr:from>
    <xdr:to>
      <xdr:col>7</xdr:col>
      <xdr:colOff>190277</xdr:colOff>
      <xdr:row>25</xdr:row>
      <xdr:rowOff>609600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572125"/>
          <a:ext cx="837977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161926</xdr:colOff>
      <xdr:row>26</xdr:row>
      <xdr:rowOff>47625</xdr:rowOff>
    </xdr:from>
    <xdr:to>
      <xdr:col>7</xdr:col>
      <xdr:colOff>31776</xdr:colOff>
      <xdr:row>26</xdr:row>
      <xdr:rowOff>628650</xdr:rowOff>
    </xdr:to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6" y="6267450"/>
          <a:ext cx="61280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29</xdr:row>
      <xdr:rowOff>66675</xdr:rowOff>
    </xdr:from>
    <xdr:to>
      <xdr:col>7</xdr:col>
      <xdr:colOff>95251</xdr:colOff>
      <xdr:row>29</xdr:row>
      <xdr:rowOff>809625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1" y="8343900"/>
          <a:ext cx="7429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27</xdr:row>
      <xdr:rowOff>66674</xdr:rowOff>
    </xdr:from>
    <xdr:to>
      <xdr:col>7</xdr:col>
      <xdr:colOff>217834</xdr:colOff>
      <xdr:row>27</xdr:row>
      <xdr:rowOff>942975</xdr:rowOff>
    </xdr:to>
    <xdr:pic>
      <xdr:nvPicPr>
        <xdr:cNvPr id="20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72299"/>
          <a:ext cx="932209" cy="87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28</xdr:row>
      <xdr:rowOff>28575</xdr:rowOff>
    </xdr:from>
    <xdr:to>
      <xdr:col>7</xdr:col>
      <xdr:colOff>198784</xdr:colOff>
      <xdr:row>28</xdr:row>
      <xdr:rowOff>904876</xdr:rowOff>
    </xdr:to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7972425"/>
          <a:ext cx="932209" cy="87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123826</xdr:colOff>
      <xdr:row>30</xdr:row>
      <xdr:rowOff>17354</xdr:rowOff>
    </xdr:from>
    <xdr:to>
      <xdr:col>7</xdr:col>
      <xdr:colOff>47626</xdr:colOff>
      <xdr:row>30</xdr:row>
      <xdr:rowOff>832850</xdr:rowOff>
    </xdr:to>
    <xdr:pic>
      <xdr:nvPicPr>
        <xdr:cNvPr id="22" name="Imagen 2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9742379"/>
          <a:ext cx="666750" cy="8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7" zoomScaleNormal="100" workbookViewId="0">
      <selection activeCell="F33" sqref="F33:S3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72" t="s">
        <v>4</v>
      </c>
      <c r="H1" s="27"/>
      <c r="I1" s="73" t="s">
        <v>77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4" t="s">
        <v>5</v>
      </c>
      <c r="U1" s="74"/>
      <c r="V1" s="73" t="s">
        <v>76</v>
      </c>
      <c r="W1" s="73"/>
      <c r="X1" s="73"/>
      <c r="Y1" s="73"/>
    </row>
    <row r="2" spans="1:25" ht="35.25" customHeight="1" x14ac:dyDescent="0.25">
      <c r="A2" s="13"/>
      <c r="B2" s="13"/>
      <c r="C2" s="13"/>
      <c r="D2" s="13"/>
      <c r="E2" s="13"/>
      <c r="F2" s="13"/>
      <c r="G2" s="72" t="s">
        <v>6</v>
      </c>
      <c r="H2" s="75"/>
      <c r="I2" s="75"/>
      <c r="J2" s="75"/>
      <c r="K2" s="27"/>
      <c r="L2" s="13" t="s">
        <v>7</v>
      </c>
      <c r="M2" s="13"/>
      <c r="N2" s="13"/>
      <c r="O2" s="13"/>
      <c r="P2" s="13"/>
      <c r="Q2" s="13"/>
      <c r="R2" s="13"/>
      <c r="S2" s="13"/>
      <c r="T2" s="74"/>
      <c r="U2" s="74"/>
      <c r="V2" s="73"/>
      <c r="W2" s="73"/>
      <c r="X2" s="73"/>
      <c r="Y2" s="73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79" t="s">
        <v>8</v>
      </c>
      <c r="B4" s="80"/>
      <c r="C4" s="80"/>
      <c r="D4" s="80"/>
      <c r="E4" s="80"/>
      <c r="F4" s="81"/>
      <c r="G4" s="82" t="s">
        <v>9</v>
      </c>
      <c r="H4" s="83"/>
      <c r="I4" s="83"/>
      <c r="J4" s="83"/>
      <c r="K4" s="82" t="s">
        <v>10</v>
      </c>
      <c r="L4" s="83"/>
      <c r="M4" s="83"/>
      <c r="N4" s="83"/>
      <c r="O4" s="8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5">
        <v>45132</v>
      </c>
      <c r="B5" s="86"/>
      <c r="C5" s="86"/>
      <c r="D5" s="86"/>
      <c r="E5" s="86"/>
      <c r="F5" s="87"/>
      <c r="G5" s="88"/>
      <c r="H5" s="89"/>
      <c r="I5" s="89"/>
      <c r="J5" s="90"/>
      <c r="K5" s="91" t="s">
        <v>76</v>
      </c>
      <c r="L5" s="92"/>
      <c r="M5" s="92"/>
      <c r="N5" s="92"/>
      <c r="O5" s="93"/>
      <c r="P5" s="94"/>
      <c r="Q5" s="95"/>
      <c r="R5" s="95"/>
      <c r="S5" s="95"/>
      <c r="T5" s="95"/>
      <c r="U5" s="95"/>
      <c r="V5" s="95"/>
      <c r="W5" s="95"/>
      <c r="X5" s="95"/>
      <c r="Y5" s="96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46" t="s">
        <v>13</v>
      </c>
      <c r="B7" s="46"/>
      <c r="C7" s="78" t="s">
        <v>75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ht="12.75" x14ac:dyDescent="0.25">
      <c r="A8" s="46" t="s">
        <v>14</v>
      </c>
      <c r="B8" s="46"/>
      <c r="C8" s="76" t="s">
        <v>67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5" t="s">
        <v>15</v>
      </c>
      <c r="P8" s="13">
        <v>97000</v>
      </c>
      <c r="Q8" s="13"/>
      <c r="R8" s="13"/>
      <c r="S8" s="46" t="s">
        <v>16</v>
      </c>
      <c r="T8" s="46"/>
      <c r="U8" s="46"/>
      <c r="V8" s="76" t="s">
        <v>17</v>
      </c>
      <c r="W8" s="76"/>
      <c r="X8" s="76"/>
      <c r="Y8" s="76"/>
    </row>
    <row r="9" spans="1:25" ht="12.75" x14ac:dyDescent="0.25">
      <c r="A9" s="64" t="s">
        <v>18</v>
      </c>
      <c r="B9" s="64"/>
      <c r="C9" s="76" t="s">
        <v>68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 t="s">
        <v>19</v>
      </c>
      <c r="T9" s="77"/>
      <c r="U9" s="77"/>
      <c r="V9" s="76" t="s">
        <v>20</v>
      </c>
      <c r="W9" s="76"/>
      <c r="X9" s="76"/>
      <c r="Y9" s="76"/>
    </row>
    <row r="10" spans="1:25" ht="12.75" x14ac:dyDescent="0.25">
      <c r="A10" s="46" t="s">
        <v>21</v>
      </c>
      <c r="B10" s="46"/>
      <c r="C10" s="76" t="s">
        <v>69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46" t="s">
        <v>22</v>
      </c>
      <c r="T10" s="46"/>
      <c r="U10" s="46"/>
      <c r="V10" s="73" t="s">
        <v>72</v>
      </c>
      <c r="W10" s="73"/>
      <c r="X10" s="73"/>
      <c r="Y10" s="73"/>
    </row>
    <row r="11" spans="1:25" ht="12.75" customHeight="1" x14ac:dyDescent="0.25">
      <c r="A11" s="46" t="s">
        <v>23</v>
      </c>
      <c r="B11" s="46"/>
      <c r="C11" s="76" t="s">
        <v>70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58" t="s">
        <v>24</v>
      </c>
      <c r="T11" s="58"/>
      <c r="U11" s="58"/>
      <c r="V11" s="76" t="s">
        <v>25</v>
      </c>
      <c r="W11" s="76"/>
      <c r="X11" s="76"/>
      <c r="Y11" s="76"/>
    </row>
    <row r="12" spans="1:25" ht="12.75" customHeight="1" x14ac:dyDescent="0.25">
      <c r="A12" s="46" t="s">
        <v>26</v>
      </c>
      <c r="B12" s="46"/>
      <c r="C12" s="76" t="s">
        <v>71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58" t="s">
        <v>27</v>
      </c>
      <c r="T12" s="58"/>
      <c r="U12" s="58"/>
      <c r="V12" s="76" t="s">
        <v>28</v>
      </c>
      <c r="W12" s="76"/>
      <c r="X12" s="76"/>
      <c r="Y12" s="76"/>
    </row>
    <row r="13" spans="1:25" ht="15" x14ac:dyDescent="0.25">
      <c r="A13" s="46" t="s">
        <v>29</v>
      </c>
      <c r="B13" s="46"/>
      <c r="C13" s="97" t="s">
        <v>74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9"/>
      <c r="T13" s="100"/>
      <c r="U13" s="101"/>
      <c r="V13" s="76"/>
      <c r="W13" s="76"/>
      <c r="X13" s="76"/>
      <c r="Y13" s="76"/>
    </row>
    <row r="14" spans="1:25" ht="12.75" x14ac:dyDescent="0.25">
      <c r="A14" s="21" t="s">
        <v>30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31</v>
      </c>
      <c r="V14" s="21"/>
      <c r="W14" s="21"/>
      <c r="X14" s="21"/>
      <c r="Y14" s="21"/>
    </row>
    <row r="15" spans="1:25" ht="12.75" x14ac:dyDescent="0.25">
      <c r="A15" s="64" t="s">
        <v>18</v>
      </c>
      <c r="B15" s="64"/>
      <c r="C15" s="71" t="s">
        <v>78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21" t="s">
        <v>32</v>
      </c>
      <c r="V15" s="21"/>
      <c r="W15" s="21"/>
      <c r="X15" s="21"/>
      <c r="Y15" s="21"/>
    </row>
    <row r="16" spans="1:25" ht="15.75" x14ac:dyDescent="0.25">
      <c r="A16" s="64"/>
      <c r="B16" s="64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60"/>
      <c r="V16" s="60"/>
      <c r="W16" s="60"/>
      <c r="X16" s="60"/>
      <c r="Y16" s="60"/>
    </row>
    <row r="17" spans="1:29" ht="12.75" x14ac:dyDescent="0.25">
      <c r="A17" s="46" t="s">
        <v>21</v>
      </c>
      <c r="B17" s="46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U17" s="63" t="s">
        <v>33</v>
      </c>
      <c r="V17" s="63"/>
      <c r="W17" s="63"/>
      <c r="X17" s="63"/>
      <c r="Y17" s="63"/>
    </row>
    <row r="18" spans="1:29" ht="13.5" customHeight="1" x14ac:dyDescent="0.25">
      <c r="A18" s="46"/>
      <c r="B18" s="46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7"/>
      <c r="U18" s="60" t="s">
        <v>36</v>
      </c>
      <c r="V18" s="60"/>
      <c r="W18" s="60"/>
      <c r="X18" s="60"/>
      <c r="Y18" s="60"/>
    </row>
    <row r="19" spans="1:29" ht="12.75" x14ac:dyDescent="0.25">
      <c r="A19" s="58" t="s">
        <v>34</v>
      </c>
      <c r="B19" s="58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59" t="s">
        <v>35</v>
      </c>
      <c r="V19" s="59"/>
      <c r="W19" s="59"/>
      <c r="X19" s="59"/>
      <c r="Y19" s="59"/>
    </row>
    <row r="20" spans="1:29" ht="15.75" x14ac:dyDescent="0.25">
      <c r="A20" s="58"/>
      <c r="B20" s="58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70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21" t="s">
        <v>37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61" t="s">
        <v>38</v>
      </c>
      <c r="M21" s="61"/>
      <c r="N21" s="61"/>
      <c r="O21" s="61"/>
      <c r="P21" s="62" t="s">
        <v>39</v>
      </c>
      <c r="Q21" s="62"/>
      <c r="R21" s="62"/>
      <c r="S21" s="62"/>
      <c r="T21" s="62"/>
      <c r="U21" s="63" t="s">
        <v>40</v>
      </c>
      <c r="V21" s="63"/>
      <c r="W21" s="63"/>
      <c r="X21" s="63"/>
      <c r="Y21" s="63"/>
      <c r="AA21" s="6"/>
      <c r="AB21" s="6"/>
      <c r="AC21" s="6"/>
    </row>
    <row r="22" spans="1:29" ht="15.75" x14ac:dyDescent="0.25">
      <c r="A22" s="103" t="s">
        <v>73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4">
        <v>45136</v>
      </c>
      <c r="M22" s="104"/>
      <c r="N22" s="104"/>
      <c r="O22" s="104"/>
      <c r="P22" s="105" t="s">
        <v>66</v>
      </c>
      <c r="Q22" s="105"/>
      <c r="R22" s="105"/>
      <c r="S22" s="105"/>
      <c r="T22" s="105"/>
      <c r="U22" s="106"/>
      <c r="V22" s="106"/>
      <c r="W22" s="106"/>
      <c r="X22" s="106"/>
      <c r="Y22" s="106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74" t="s">
        <v>0</v>
      </c>
      <c r="B24" s="74"/>
      <c r="C24" s="74" t="s">
        <v>41</v>
      </c>
      <c r="D24" s="74"/>
      <c r="E24" s="74" t="s">
        <v>42</v>
      </c>
      <c r="F24" s="74"/>
      <c r="G24" s="74"/>
      <c r="H24" s="74"/>
      <c r="I24" s="74" t="s">
        <v>43</v>
      </c>
      <c r="J24" s="74"/>
      <c r="K24" s="74"/>
      <c r="L24" s="74"/>
      <c r="M24" s="74" t="s">
        <v>2</v>
      </c>
      <c r="N24" s="74"/>
      <c r="O24" s="74"/>
      <c r="P24" s="74"/>
      <c r="Q24" s="74"/>
      <c r="R24" s="74"/>
      <c r="S24" s="74"/>
      <c r="T24" s="74"/>
      <c r="U24" s="74" t="s">
        <v>3</v>
      </c>
      <c r="V24" s="74"/>
      <c r="W24" s="74" t="s">
        <v>44</v>
      </c>
      <c r="X24" s="74"/>
      <c r="Y24" s="74"/>
    </row>
    <row r="25" spans="1:29" ht="96" customHeight="1" x14ac:dyDescent="0.25">
      <c r="A25" s="12">
        <v>1</v>
      </c>
      <c r="B25" s="12"/>
      <c r="C25" s="13" t="s">
        <v>45</v>
      </c>
      <c r="D25" s="13"/>
      <c r="E25" s="14"/>
      <c r="F25" s="14"/>
      <c r="G25" s="14"/>
      <c r="H25" s="14"/>
      <c r="I25" s="102" t="s">
        <v>79</v>
      </c>
      <c r="J25" s="102"/>
      <c r="K25" s="102"/>
      <c r="L25" s="102"/>
      <c r="M25" s="16" t="s">
        <v>81</v>
      </c>
      <c r="N25" s="17"/>
      <c r="O25" s="17"/>
      <c r="P25" s="17"/>
      <c r="Q25" s="17"/>
      <c r="R25" s="17"/>
      <c r="S25" s="17"/>
      <c r="T25" s="18"/>
      <c r="U25" s="19">
        <v>1</v>
      </c>
      <c r="V25" s="19"/>
      <c r="W25" s="19">
        <f t="shared" ref="W25" si="0">U25*A25</f>
        <v>1</v>
      </c>
      <c r="X25" s="19"/>
      <c r="Y25" s="19"/>
    </row>
    <row r="26" spans="1:29" ht="54" customHeight="1" x14ac:dyDescent="0.25">
      <c r="A26" s="12">
        <v>1</v>
      </c>
      <c r="B26" s="12"/>
      <c r="C26" s="13" t="s">
        <v>45</v>
      </c>
      <c r="D26" s="13"/>
      <c r="E26" s="14"/>
      <c r="F26" s="14"/>
      <c r="G26" s="14"/>
      <c r="H26" s="14"/>
      <c r="I26" s="102" t="s">
        <v>80</v>
      </c>
      <c r="J26" s="102"/>
      <c r="K26" s="102"/>
      <c r="L26" s="102"/>
      <c r="M26" s="16" t="s">
        <v>82</v>
      </c>
      <c r="N26" s="17"/>
      <c r="O26" s="17"/>
      <c r="P26" s="17"/>
      <c r="Q26" s="17"/>
      <c r="R26" s="17"/>
      <c r="S26" s="17"/>
      <c r="T26" s="18"/>
      <c r="U26" s="19">
        <v>1</v>
      </c>
      <c r="V26" s="19"/>
      <c r="W26" s="19">
        <f t="shared" ref="W26" si="1">U26*A26</f>
        <v>1</v>
      </c>
      <c r="X26" s="19"/>
      <c r="Y26" s="19"/>
    </row>
    <row r="27" spans="1:29" ht="54" customHeight="1" x14ac:dyDescent="0.25">
      <c r="A27" s="12">
        <v>1</v>
      </c>
      <c r="B27" s="12"/>
      <c r="C27" s="13" t="s">
        <v>45</v>
      </c>
      <c r="D27" s="13"/>
      <c r="E27" s="14"/>
      <c r="F27" s="14"/>
      <c r="G27" s="14"/>
      <c r="H27" s="14"/>
      <c r="I27" s="102" t="s">
        <v>83</v>
      </c>
      <c r="J27" s="102"/>
      <c r="K27" s="102"/>
      <c r="L27" s="102"/>
      <c r="M27" s="16" t="s">
        <v>84</v>
      </c>
      <c r="N27" s="17"/>
      <c r="O27" s="17"/>
      <c r="P27" s="17"/>
      <c r="Q27" s="17"/>
      <c r="R27" s="17"/>
      <c r="S27" s="17"/>
      <c r="T27" s="18"/>
      <c r="U27" s="19">
        <v>1</v>
      </c>
      <c r="V27" s="19"/>
      <c r="W27" s="19">
        <f t="shared" ref="W27" si="2">U27*A27</f>
        <v>1</v>
      </c>
      <c r="X27" s="19"/>
      <c r="Y27" s="19"/>
    </row>
    <row r="28" spans="1:29" ht="81.75" customHeight="1" x14ac:dyDescent="0.25">
      <c r="A28" s="12">
        <v>1</v>
      </c>
      <c r="B28" s="12"/>
      <c r="C28" s="13" t="s">
        <v>45</v>
      </c>
      <c r="D28" s="13"/>
      <c r="E28" s="14"/>
      <c r="F28" s="14"/>
      <c r="G28" s="14"/>
      <c r="H28" s="14"/>
      <c r="I28" s="102" t="s">
        <v>85</v>
      </c>
      <c r="J28" s="102"/>
      <c r="K28" s="102"/>
      <c r="L28" s="102"/>
      <c r="M28" s="16" t="s">
        <v>86</v>
      </c>
      <c r="N28" s="17"/>
      <c r="O28" s="17"/>
      <c r="P28" s="17"/>
      <c r="Q28" s="17"/>
      <c r="R28" s="17"/>
      <c r="S28" s="17"/>
      <c r="T28" s="18"/>
      <c r="U28" s="19">
        <v>1</v>
      </c>
      <c r="V28" s="19"/>
      <c r="W28" s="19">
        <f t="shared" ref="W28" si="3">U28*A28</f>
        <v>1</v>
      </c>
      <c r="X28" s="19"/>
      <c r="Y28" s="19"/>
    </row>
    <row r="29" spans="1:29" ht="72" customHeight="1" x14ac:dyDescent="0.25">
      <c r="A29" s="12">
        <v>1</v>
      </c>
      <c r="B29" s="12"/>
      <c r="C29" s="13" t="s">
        <v>45</v>
      </c>
      <c r="D29" s="13"/>
      <c r="E29" s="14"/>
      <c r="F29" s="14"/>
      <c r="G29" s="14"/>
      <c r="H29" s="14"/>
      <c r="I29" s="102" t="s">
        <v>85</v>
      </c>
      <c r="J29" s="102"/>
      <c r="K29" s="102"/>
      <c r="L29" s="102"/>
      <c r="M29" s="16" t="s">
        <v>87</v>
      </c>
      <c r="N29" s="17"/>
      <c r="O29" s="17"/>
      <c r="P29" s="17"/>
      <c r="Q29" s="17"/>
      <c r="R29" s="17"/>
      <c r="S29" s="17"/>
      <c r="T29" s="18"/>
      <c r="U29" s="19">
        <v>1</v>
      </c>
      <c r="V29" s="19"/>
      <c r="W29" s="19">
        <f t="shared" ref="W29:W30" si="4">U29*A29</f>
        <v>1</v>
      </c>
      <c r="X29" s="19"/>
      <c r="Y29" s="19"/>
    </row>
    <row r="30" spans="1:29" ht="68.25" customHeight="1" x14ac:dyDescent="0.25">
      <c r="A30" s="12">
        <v>1</v>
      </c>
      <c r="B30" s="12"/>
      <c r="C30" s="13" t="s">
        <v>45</v>
      </c>
      <c r="D30" s="13"/>
      <c r="E30" s="14"/>
      <c r="F30" s="14"/>
      <c r="G30" s="14"/>
      <c r="H30" s="14"/>
      <c r="I30" s="102" t="s">
        <v>88</v>
      </c>
      <c r="J30" s="102"/>
      <c r="K30" s="102"/>
      <c r="L30" s="102"/>
      <c r="M30" s="16" t="s">
        <v>89</v>
      </c>
      <c r="N30" s="17"/>
      <c r="O30" s="17"/>
      <c r="P30" s="17"/>
      <c r="Q30" s="17"/>
      <c r="R30" s="17"/>
      <c r="S30" s="17"/>
      <c r="T30" s="18"/>
      <c r="U30" s="19">
        <v>1</v>
      </c>
      <c r="V30" s="19"/>
      <c r="W30" s="19">
        <f t="shared" si="4"/>
        <v>1</v>
      </c>
      <c r="X30" s="19"/>
      <c r="Y30" s="19"/>
    </row>
    <row r="31" spans="1:29" ht="66" customHeight="1" x14ac:dyDescent="0.25">
      <c r="A31" s="12">
        <v>1</v>
      </c>
      <c r="B31" s="12"/>
      <c r="C31" s="13" t="s">
        <v>45</v>
      </c>
      <c r="D31" s="13"/>
      <c r="E31" s="14"/>
      <c r="F31" s="14"/>
      <c r="G31" s="14"/>
      <c r="H31" s="14"/>
      <c r="I31" s="15" t="s">
        <v>91</v>
      </c>
      <c r="J31" s="15"/>
      <c r="K31" s="15"/>
      <c r="L31" s="15"/>
      <c r="M31" s="16" t="s">
        <v>90</v>
      </c>
      <c r="N31" s="17"/>
      <c r="O31" s="17"/>
      <c r="P31" s="17"/>
      <c r="Q31" s="17"/>
      <c r="R31" s="17"/>
      <c r="S31" s="17"/>
      <c r="T31" s="18"/>
      <c r="U31" s="19"/>
      <c r="V31" s="19"/>
      <c r="W31" s="19"/>
      <c r="X31" s="19"/>
      <c r="Y31" s="19"/>
    </row>
    <row r="32" spans="1:29" ht="9.9499999999999993" customHeight="1" x14ac:dyDescent="0.25">
      <c r="A32" s="12"/>
      <c r="B32" s="12"/>
      <c r="C32" s="13"/>
      <c r="D32" s="13"/>
      <c r="E32" s="14"/>
      <c r="F32" s="14"/>
      <c r="G32" s="14"/>
      <c r="H32" s="14"/>
      <c r="I32" s="15"/>
      <c r="J32" s="15"/>
      <c r="K32" s="15"/>
      <c r="L32" s="15"/>
      <c r="M32" s="22"/>
      <c r="N32" s="22"/>
      <c r="O32" s="22"/>
      <c r="P32" s="22"/>
      <c r="Q32" s="22"/>
      <c r="R32" s="22"/>
      <c r="S32" s="22"/>
      <c r="T32" s="22"/>
      <c r="U32" s="19"/>
      <c r="V32" s="19"/>
      <c r="W32" s="19"/>
      <c r="X32" s="19"/>
      <c r="Y32" s="19"/>
    </row>
    <row r="33" spans="1:25" ht="30" customHeight="1" x14ac:dyDescent="0.25">
      <c r="A33" s="55" t="s">
        <v>46</v>
      </c>
      <c r="B33" s="55"/>
      <c r="C33" s="55"/>
      <c r="D33" s="55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46" t="s">
        <v>1</v>
      </c>
      <c r="U33" s="46"/>
      <c r="V33" s="46"/>
      <c r="W33" s="19">
        <f>SUM(W25:Y32)</f>
        <v>6</v>
      </c>
      <c r="X33" s="19"/>
      <c r="Y33" s="19"/>
    </row>
    <row r="34" spans="1:25" ht="18" customHeight="1" x14ac:dyDescent="0.25">
      <c r="A34" s="46" t="s">
        <v>47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46" t="s">
        <v>48</v>
      </c>
      <c r="U34" s="46"/>
      <c r="V34" s="46"/>
      <c r="W34" s="19">
        <f>W33*0.16</f>
        <v>0.96</v>
      </c>
      <c r="X34" s="19"/>
      <c r="Y34" s="19"/>
    </row>
    <row r="35" spans="1:25" ht="18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 t="s">
        <v>49</v>
      </c>
      <c r="U35" s="46"/>
      <c r="V35" s="46"/>
      <c r="W35" s="19">
        <f>W34+W33</f>
        <v>6.96</v>
      </c>
      <c r="X35" s="19"/>
      <c r="Y35" s="19"/>
    </row>
    <row r="36" spans="1:25" ht="15" customHeigh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21" t="s">
        <v>50</v>
      </c>
      <c r="U36" s="21"/>
      <c r="V36" s="21"/>
      <c r="W36" s="21"/>
      <c r="X36" s="21"/>
      <c r="Y36" s="21"/>
    </row>
    <row r="37" spans="1:25" ht="9.75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7"/>
      <c r="U37" s="34"/>
      <c r="V37" s="34"/>
      <c r="W37" s="34"/>
      <c r="X37" s="34"/>
      <c r="Y37" s="35"/>
    </row>
    <row r="38" spans="1:25" ht="6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8"/>
      <c r="U38" s="49"/>
      <c r="V38" s="49"/>
      <c r="W38" s="49"/>
      <c r="X38" s="49"/>
      <c r="Y38" s="50"/>
    </row>
    <row r="39" spans="1:25" ht="14.25" customHeigh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8"/>
      <c r="U39" s="49"/>
      <c r="V39" s="49"/>
      <c r="W39" s="49"/>
      <c r="X39" s="49"/>
      <c r="Y39" s="50"/>
    </row>
    <row r="40" spans="1:25" ht="15" hidden="1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8"/>
      <c r="U40" s="49"/>
      <c r="V40" s="49"/>
      <c r="W40" s="49"/>
      <c r="X40" s="49"/>
      <c r="Y40" s="50"/>
    </row>
    <row r="41" spans="1:25" ht="6.75" customHeigh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51"/>
      <c r="U41" s="36"/>
      <c r="V41" s="36"/>
      <c r="W41" s="36"/>
      <c r="X41" s="36"/>
      <c r="Y41" s="37"/>
    </row>
    <row r="42" spans="1:25" ht="15" hidden="1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52" t="s">
        <v>51</v>
      </c>
      <c r="U42" s="53"/>
      <c r="V42" s="53"/>
      <c r="W42" s="53"/>
      <c r="X42" s="53"/>
      <c r="Y42" s="54"/>
    </row>
    <row r="43" spans="1:25" ht="15" customHeight="1" x14ac:dyDescent="0.25">
      <c r="A43" s="28" t="s">
        <v>52</v>
      </c>
      <c r="B43" s="29"/>
      <c r="C43" s="29"/>
      <c r="D43" s="40" t="s">
        <v>53</v>
      </c>
      <c r="E43" s="40"/>
      <c r="F43" s="41"/>
      <c r="G43" s="25"/>
      <c r="H43" s="26"/>
      <c r="I43" s="42" t="s">
        <v>54</v>
      </c>
      <c r="J43" s="40"/>
      <c r="K43" s="40"/>
      <c r="L43" s="41"/>
      <c r="M43" s="43"/>
      <c r="N43" s="44"/>
      <c r="O43" s="42" t="s">
        <v>55</v>
      </c>
      <c r="P43" s="40"/>
      <c r="Q43" s="41"/>
      <c r="R43" s="25" t="s">
        <v>36</v>
      </c>
      <c r="S43" s="26"/>
      <c r="T43" s="27" t="s">
        <v>56</v>
      </c>
      <c r="U43" s="21"/>
      <c r="V43" s="21"/>
      <c r="W43" s="21"/>
      <c r="X43" s="21"/>
      <c r="Y43" s="21"/>
    </row>
    <row r="44" spans="1:25" ht="15" customHeight="1" x14ac:dyDescent="0.25">
      <c r="A44" s="28" t="s">
        <v>57</v>
      </c>
      <c r="B44" s="29"/>
      <c r="C44" s="29"/>
      <c r="D44" s="29"/>
      <c r="E44" s="29"/>
      <c r="F44" s="29"/>
      <c r="G44" s="29"/>
      <c r="H44" s="30" t="s">
        <v>58</v>
      </c>
      <c r="I44" s="31"/>
      <c r="J44" s="7"/>
      <c r="K44" s="32"/>
      <c r="L44" s="33"/>
      <c r="M44" s="33"/>
      <c r="N44" s="33"/>
      <c r="O44" s="33"/>
      <c r="P44" s="33"/>
      <c r="Q44" s="29" t="s">
        <v>59</v>
      </c>
      <c r="R44" s="29"/>
      <c r="S44" s="7"/>
      <c r="T44" s="34"/>
      <c r="U44" s="34"/>
      <c r="V44" s="34"/>
      <c r="W44" s="34"/>
      <c r="X44" s="34"/>
      <c r="Y44" s="35"/>
    </row>
    <row r="45" spans="1:25" ht="15" customHeight="1" x14ac:dyDescent="0.25">
      <c r="A45" s="8" t="s">
        <v>60</v>
      </c>
      <c r="B45" s="9"/>
      <c r="D45" s="38" t="s">
        <v>61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9"/>
      <c r="T45" s="36"/>
      <c r="U45" s="36"/>
      <c r="V45" s="36"/>
      <c r="W45" s="36"/>
      <c r="X45" s="36"/>
      <c r="Y45" s="37"/>
    </row>
    <row r="46" spans="1:25" ht="15" customHeight="1" x14ac:dyDescent="0.25">
      <c r="A46" s="20" t="s">
        <v>62</v>
      </c>
      <c r="B46" s="20"/>
      <c r="C46" s="20"/>
      <c r="D46" s="20"/>
      <c r="E46" s="20"/>
      <c r="F46" s="20"/>
      <c r="G46" s="20"/>
      <c r="H46" s="20" t="s">
        <v>63</v>
      </c>
      <c r="I46" s="20"/>
      <c r="J46" s="20"/>
      <c r="K46" s="20"/>
      <c r="L46" s="20"/>
      <c r="M46" s="20" t="s">
        <v>64</v>
      </c>
      <c r="N46" s="20"/>
      <c r="O46" s="20"/>
      <c r="P46" s="20"/>
      <c r="Q46" s="20"/>
      <c r="R46" s="20"/>
      <c r="S46" s="20" t="s">
        <v>65</v>
      </c>
      <c r="T46" s="21"/>
      <c r="U46" s="21"/>
      <c r="V46" s="21"/>
      <c r="W46" s="21"/>
      <c r="X46" s="21"/>
      <c r="Y46" s="21"/>
    </row>
    <row r="47" spans="1:25" ht="21" customHeight="1" x14ac:dyDescent="0.25">
      <c r="A47" s="23"/>
      <c r="B47" s="23"/>
      <c r="C47" s="23"/>
      <c r="D47" s="23"/>
      <c r="E47" s="23"/>
      <c r="F47" s="23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I30:L30"/>
    <mergeCell ref="M30:T30"/>
    <mergeCell ref="U30:V30"/>
    <mergeCell ref="W30:Y30"/>
    <mergeCell ref="I24:L24"/>
    <mergeCell ref="M24:T24"/>
    <mergeCell ref="U24:V24"/>
    <mergeCell ref="W24:Y24"/>
    <mergeCell ref="M27:T27"/>
    <mergeCell ref="A28:B28"/>
    <mergeCell ref="C28:D28"/>
    <mergeCell ref="E28:H28"/>
    <mergeCell ref="I28:L28"/>
    <mergeCell ref="M28:T28"/>
    <mergeCell ref="U28:V28"/>
    <mergeCell ref="W28:Y28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W33:Y33"/>
    <mergeCell ref="A34:S34"/>
    <mergeCell ref="T34:V34"/>
    <mergeCell ref="W34:Y34"/>
    <mergeCell ref="A32:B32"/>
    <mergeCell ref="C32:D32"/>
    <mergeCell ref="E32:H32"/>
    <mergeCell ref="A19:B20"/>
    <mergeCell ref="U19:Y19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A26:B26"/>
    <mergeCell ref="C26:D26"/>
    <mergeCell ref="E26:H26"/>
    <mergeCell ref="I26:L26"/>
    <mergeCell ref="U26:V26"/>
    <mergeCell ref="W26:Y26"/>
    <mergeCell ref="A46:G46"/>
    <mergeCell ref="H46:L46"/>
    <mergeCell ref="M46:R46"/>
    <mergeCell ref="S46:Y46"/>
    <mergeCell ref="I32:L32"/>
    <mergeCell ref="M32:T32"/>
    <mergeCell ref="U32:V32"/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A27:B27"/>
    <mergeCell ref="C27:D27"/>
    <mergeCell ref="E27:H27"/>
    <mergeCell ref="I27:L27"/>
    <mergeCell ref="M26:T26"/>
    <mergeCell ref="U27:V27"/>
    <mergeCell ref="W27:Y27"/>
    <mergeCell ref="A31:B31"/>
    <mergeCell ref="C31:D31"/>
    <mergeCell ref="E31:H31"/>
    <mergeCell ref="I31:L31"/>
    <mergeCell ref="M31:T31"/>
    <mergeCell ref="U31:V31"/>
    <mergeCell ref="W31:Y31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</mergeCells>
  <hyperlinks>
    <hyperlink ref="C13" r:id="rId1"/>
  </hyperlinks>
  <pageMargins left="0.35433070866141736" right="0" top="0" bottom="0" header="0" footer="0.11811023622047245"/>
  <pageSetup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2023-07-25T17:04:48Z</cp:lastPrinted>
  <dcterms:created xsi:type="dcterms:W3CDTF">2019-11-09T02:47:23Z</dcterms:created>
  <dcterms:modified xsi:type="dcterms:W3CDTF">2023-07-25T17:10:29Z</dcterms:modified>
</cp:coreProperties>
</file>