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SERGIO\Documents\C- Asociacion Jalisciense Mayorista\PEDIDOS\"/>
    </mc:Choice>
  </mc:AlternateContent>
  <xr:revisionPtr revIDLastSave="0" documentId="13_ncr:1_{DE8C1FB0-1DED-4B24-B555-41484E04BC52}" xr6:coauthVersionLast="47" xr6:coauthVersionMax="47" xr10:uidLastSave="{00000000-0000-0000-0000-000000000000}"/>
  <bookViews>
    <workbookView xWindow="-120" yWindow="-120" windowWidth="29040" windowHeight="15720" xr2:uid="{00000000-000D-0000-FFFF-FFFF00000000}"/>
  </bookViews>
  <sheets>
    <sheet name="AJM- GDL-" sheetId="20" r:id="rId1"/>
    <sheet name="Especificaciones" sheetId="38" r:id="rId2"/>
  </sheets>
  <externalReferences>
    <externalReference r:id="rId3"/>
  </externalReferences>
  <definedNames>
    <definedName name="_xlnm._FilterDatabase" localSheetId="1" hidden="1">Especificaciones!$A$4:$D$15</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 name="_xlnm.Print_Titles" localSheetId="1">Especificaciones!$1:$4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5" i="20" l="1"/>
  <c r="W28" i="20" l="1"/>
  <c r="W29" i="20" s="1"/>
  <c r="W30" i="20" s="1"/>
</calcChain>
</file>

<file path=xl/sharedStrings.xml><?xml version="1.0" encoding="utf-8"?>
<sst xmlns="http://schemas.openxmlformats.org/spreadsheetml/2006/main" count="100" uniqueCount="96">
  <si>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</si>
  <si>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</si>
  <si>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</si>
  <si>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</si>
  <si>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</si>
  <si>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</si>
  <si>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</si>
  <si>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</si>
  <si>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</si>
  <si>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</si>
  <si>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</si>
  <si>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</si>
  <si>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</si>
  <si>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</si>
  <si>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</si>
  <si>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</si>
  <si>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</si>
  <si>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</si>
  <si>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</si>
  <si>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</si>
  <si>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</si>
  <si>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</si>
  <si>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</si>
  <si>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</si>
  <si>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</si>
  <si>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</si>
  <si>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</si>
  <si>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</si>
  <si>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</si>
  <si>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</si>
  <si>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</si>
  <si>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</si>
  <si>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</si>
  <si>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</si>
  <si>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</si>
  <si>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</si>
  <si>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</si>
  <si>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</si>
  <si>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</si>
  <si>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</si>
  <si>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</si>
  <si>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</si>
  <si>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</si>
  <si>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</si>
  <si>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</si>
  <si>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</si>
  <si>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</si>
  <si>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</si>
  <si>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</si>
  <si>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</si>
  <si>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</si>
  <si>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</si>
  <si>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</si>
  <si>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</si>
  <si>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</si>
  <si>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</si>
  <si>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</si>
  <si>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</si>
  <si>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</si>
  <si>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</si>
  <si>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</si>
  <si>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</si>
  <si>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</si>
  <si>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</si>
  <si>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</si>
  <si>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</si>
  <si>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</si>
  <si>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</si>
  <si>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</si>
  <si>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Partida</t>
  </si>
  <si>
    <t xml:space="preserve">473 735 3400 Ext. 1675 </t>
  </si>
  <si>
    <t>Col. Yerbabuena</t>
  </si>
  <si>
    <t>Guanajuato, Gto</t>
  </si>
  <si>
    <t>Secretaria de Eduacion Guanajuato</t>
  </si>
  <si>
    <t>Carretera Guanajuato – Puentecillas Km. 9.5</t>
  </si>
  <si>
    <t>Silla para primaria de 4° a 6°, secundaria y maestro</t>
  </si>
  <si>
    <t xml:space="preserve">Cantidad </t>
  </si>
  <si>
    <t>Número de referencia</t>
  </si>
  <si>
    <t>Sila Primaria 4°-6°: Estructura: Pata tubular 1" Cal.18, placa base patas Cal.14 refuerzo 3/4" Cal.18. Parilla   7 piezas Coll Rol 1/4". Asiento:370 x 200mm. Respaldo 365 x170mm con logo encapsulado. Pantone 295 C.</t>
  </si>
  <si>
    <t>Altura total 810mm.; Altura del asiento 450mm, abertura lateral 500mm y frontal exterior 405mm.</t>
  </si>
  <si>
    <t>Anexo No. 1A Especificaciones Técnicas</t>
  </si>
  <si>
    <t>Características mínimas solicitadas</t>
  </si>
  <si>
    <r>
      <t xml:space="preserve">Color: </t>
    </r>
    <r>
      <rPr>
        <sz val="11"/>
        <color indexed="8"/>
        <rFont val="Arial"/>
        <family val="2"/>
      </rPr>
      <t>El color del respaldo y asiento será pantone 295 C.</t>
    </r>
  </si>
  <si>
    <r>
      <t>Estructura:</t>
    </r>
    <r>
      <rPr>
        <sz val="11"/>
        <color indexed="8"/>
        <rFont val="Arial"/>
        <family val="2"/>
      </rPr>
      <t xml:space="preserve"> Fabricada totalmente en perfil de acero tubular redondo de 1” (25.4 mm.), calibre 18, con las siguientes dimensiones: altura total 810 mm.; altura del asiento al piso 450 mm., altura del piso a la parte superior del refuerzo 195 mm.; abertura lateral exterior de las patas 500 mm, abertura frontal exterior de las patas 405 mm.</t>
    </r>
  </si>
  <si>
    <r>
      <t>Componentes de la estructura:</t>
    </r>
    <r>
      <rPr>
        <sz val="11"/>
        <color indexed="8"/>
        <rFont val="Arial"/>
        <family val="2"/>
      </rPr>
      <t xml:space="preserve"> Una pieza doblada en forma especial de tubular redondo para formar y recibir el asiento y el respaldo, esta pieza tendrá 5 perforaciones troqueladas y distribuidas de manera que coincidan con los tetones del respaldo. Las patas de la silla están formadas por dos asnillas en forma de “U” invertidas, para unir estas piezas y recibir el asiento, contará con dos piezas en lámina calibre 14 dobladas en forma de “L” de 275 mm de largo x 44 mm. de base por 33 mm. de altura como mínimo, mismas que llevarán resaques  de forma lateral en media luna y a lo ancho de su base para un adecuado ensamble con las asnillas Como refuerzo lateral de las patas llevará dos tubulares redondos de 3/4" calibre 18.</t>
    </r>
  </si>
  <si>
    <r>
      <t xml:space="preserve">Armado: </t>
    </r>
    <r>
      <rPr>
        <sz val="11"/>
        <color indexed="8"/>
        <rFont val="Arial"/>
        <family val="2"/>
      </rPr>
      <t xml:space="preserve">Para unir las dos asnillas en forma de “U” invertidas y las dos piezas en forma de “L”,  será por medio de 8 cordones de soldadura, siendo dos  por cada punto de ensamble de las asnillas con la base de la pieza "L". Estas piezas forman una sola unidad, en la cual se sentará el tubo que forma el respaldo, utilizando para ello otros 8 cordones de soldadura, 4 de los cuales lo unen en las puntos de contacto a las asnillas y los otros 4 lo unen a las piezas "L".  Para  la  unión  de  todos  los  elementos  metálicos  de  la  estructura,  se  empleara soldadura sistema M.I.G. (metal inerte gas) de microalambre que no deja escoria, previamente decapada. Todas las uniones de soldadura y entre componentes, deberán ser suaves al tacto, evitando hendiduras, filos cortantes, escoria, y libre de rebaba, con este fin se requiere realizar chaflán a 45° y/o redondeado en las esquinas de las piezas "L". El cordon de soldadura deberá ser mínimo de 2 cm. </t>
    </r>
  </si>
  <si>
    <r>
      <t xml:space="preserve">Parrilla porta libros: </t>
    </r>
    <r>
      <rPr>
        <sz val="11"/>
        <color indexed="8"/>
        <rFont val="Arial"/>
        <family val="2"/>
      </rPr>
      <t>Parrilla fija fabricada con acero redondo macizo con un mínimo de 5 a un máximo de 7 piezas de acero redondo de 1/4" (0.6 cm.) electro soldados en forma de flauta al centro de los refuerzos laterales de ¾”. Los aceros redondos sin salientes que pongan en riesgo la integridad física del usuario. Soldada a las patas de la silla a una altura de 19.5 cm. Todas las uniones de soldadura y entre componentes, deberán ser suaves al tacto, evitando hendiduras, filos cortantes, escoria, y libre de rebaba.</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</si>
  <si>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t>
    </r>
    <r>
      <rPr>
        <sz val="11"/>
        <color indexed="10"/>
        <rFont val="Arial"/>
        <family val="2"/>
      </rPr>
      <t>.</t>
    </r>
    <r>
      <rPr>
        <sz val="11"/>
        <rFont val="Arial"/>
        <family val="2"/>
      </rPr>
      <t xml:space="preserve"> En la parte inferior de las cuatro patas se debe embutir regatones internos inyectados en polipropileno de alto impacto, adheridos con pegamento de alta adherencia. Del mismo modo se insertarán dos regatones en ambos extremos del tubo asiento-respaldo.</t>
    </r>
  </si>
  <si>
    <r>
      <t>Asiento:</t>
    </r>
    <r>
      <rPr>
        <sz val="11"/>
        <color indexed="8"/>
        <rFont val="Arial"/>
        <family val="2"/>
      </rPr>
      <t xml:space="preserve"> Dimensiones de 405 mm. de fondo por 405 mm. de ancho, peso mínimo de 1.070 kg., Inyectado en polipropileno de alto impacto con un retardante a la flama,</t>
    </r>
    <r>
      <rPr>
        <sz val="11"/>
        <rFont val="Calibri"/>
        <family val="2"/>
      </rPr>
      <t xml:space="preserve"> </t>
    </r>
    <r>
      <rPr>
        <sz val="11"/>
        <rFont val="Arial"/>
        <family val="2"/>
      </rPr>
      <t>el cual deberá garantizar mínimo 20 segundos de exposición al fuego directo, el espesor de la pared con un mínimo de 5 mm.  y 18 mm de altura perimetral.</t>
    </r>
    <r>
      <rPr>
        <sz val="11"/>
        <color indexed="8"/>
        <rFont val="Arial"/>
        <family val="2"/>
      </rPr>
      <t xml:space="preserve"> Acabado texturizado antiderrapante en cara expuesta, adicionalmente en la parte posterior  llevará nervaduras  de refuerzo, 15 horizontales por lado mínimo, que su extensión será del borde del asiento hasta la primer nervadura vertical que aloja las cejas y 15 verticales como mínimo,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</si>
  <si>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t>Respaldo:</t>
    </r>
    <r>
      <rPr>
        <sz val="11"/>
        <color indexed="8"/>
        <rFont val="Arial"/>
        <family val="2"/>
      </rPr>
      <t xml:space="preserve"> Dimensiones de 400 mm. de ancho por 220 mm. de altura, peso mínimo de 390 grs., Inyectado en Polipropileno de alta densidad con un retardante a la flama,</t>
    </r>
    <r>
      <rPr>
        <sz val="11"/>
        <rFont val="Calibri"/>
        <family val="2"/>
      </rPr>
      <t xml:space="preserve"> </t>
    </r>
    <r>
      <rPr>
        <sz val="11"/>
        <rFont val="Arial"/>
        <family val="2"/>
      </rPr>
      <t>el cual deberá garantizar mínimo 20 segundos de exposición al fuego directo, con un mínimo de 5 mm. de espesor en pared  y 18 mm de altura perimetral. Acabado texturizado antiderrapante en cara expuesta, adicionalmente llevará retículas de refuerzo en la parte posterior en forma de abanico o similar del mismo material con 15 nervaduras como mínimo y un máximo de 30. Contará con dos nervaduras que formarán el canal receptor del tubo del respaldo de 25.4 mm, con un espesor  mínimo de 3 mm y una altura mínima de 12 mm y la separación no deberá ser mayor al diámetro del tubo. Así mismo deberá contar con 5 tetones del mismo material de 15mm. de altura y pared de 3 mm de espesor que recibirán los tornillos galvanizados de cabeza plana con ranura tipo torx que lo sujetan a la estructura, mismos que no deberán sobresalir del paño de la misma. En la superficie frontal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para su protección de 1.5mm de espesor como máximo. El inserto llevará como mínimo 3 y 4 como máximo de posiciones posteriores para fijación al respaldo por medio tornillos galvanizados de cabeza plana con ranura tipo torx de tamaño adecuado. Para el logotipo remitirse al plano de la silla para maestro, 4° a 6° primaria y secundaria.</t>
    </r>
  </si>
  <si>
    <r>
      <t>Ensamblado y color:</t>
    </r>
    <r>
      <rPr>
        <sz val="11"/>
        <color indexed="8"/>
        <rFont val="Arial"/>
        <family val="2"/>
      </rPr>
      <t xml:space="preserve"> El asiento se sujetará a la estructura por medio de remaches tipo “Pop” ala ancha aluminio-acero de forma lateral por la parte inferior. El respaldo se unirá a la estructura con tornillos galvanizados de cabeza plana con ranura tipo torx del tamaño adecuado al tetón, mismos que no deberán sobresalir del paño de la estructura. Tanto el asiento como el respaldo contarán con dos resaques en media luna cada uno para recibir la estructura.</t>
    </r>
  </si>
  <si>
    <t>Licitación Pública Nacional Presencial Núm. SEG-LPN09-2023</t>
  </si>
  <si>
    <r>
      <t xml:space="preserve">Empaque: </t>
    </r>
    <r>
      <rPr>
        <sz val="11"/>
        <color indexed="8"/>
        <rFont val="Arial"/>
        <family val="2"/>
      </rPr>
      <t>El adecuado para el transporte y almacenaje, que garantice la conservación de la calidad del bien y no presente raspones en plásticos ni metal.</t>
    </r>
  </si>
  <si>
    <t>Muestras Licitacion Núm. SEG-LPN09-2023</t>
  </si>
  <si>
    <t>Anexo Table de lugares y cantidades de entrega</t>
  </si>
  <si>
    <t>GDL-416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</si>
</sst>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26"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b/>
      <sz val="14"/>
      <name val="Arial"/>
      <family val="2"/>
    </font>
    <font>
      <b/>
      <sz val="11"/>
      <name val="Arial"/>
      <family val="2"/>
    </font>
    <font>
      <sz val="10"/>
      <name val="Arial"/>
      <family val="2"/>
    </font>
    <font>
      <sz val="11"/>
      <name val="Arial"/>
      <family val="2"/>
    </font>
    <font>
      <b/>
      <sz val="14"/>
      <color indexed="8"/>
      <name val="Arial"/>
      <family val="2"/>
    </font>
    <font>
      <b/>
      <sz val="11"/>
      <color indexed="8"/>
      <name val="Calibri"/>
      <family val="2"/>
      <scheme val="minor"/>
    </font>
    <font>
      <sz val="11"/>
      <color indexed="8"/>
      <name val="Arial"/>
      <family val="2"/>
    </font>
    <font>
      <sz val="11"/>
      <color indexed="10"/>
      <name val="Arial"/>
      <family val="2"/>
    </font>
    <font>
      <sz val="1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FF"/>
        <bgColor rgb="FF000000"/>
      </patternFill>
    </fill>
    <fill>
      <patternFill patternType="solid">
        <fgColor theme="0"/>
        <bgColor indexed="64"/>
      </patternFill>
    </fill>
    <fill>
      <patternFill patternType="solid">
        <fgColor theme="4" tint="0.79998168889431442"/>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hair">
        <color indexed="64"/>
      </left>
      <right style="hair">
        <color indexed="64"/>
      </right>
      <top style="hair">
        <color indexed="64"/>
      </top>
      <bottom style="hair">
        <color indexed="64"/>
      </bottom>
      <diagonal/>
    </border>
  </borders>
  <cellStyleXfs count="5">
    <xf numFmtId="0" fontId="0" fillId="0" borderId="0"/>
    <xf numFmtId="0" fontId="8" fillId="0" borderId="0" applyNumberFormat="0" applyFill="0" applyBorder="0" applyAlignment="0" applyProtection="0"/>
    <xf numFmtId="0" fontId="15" fillId="0" borderId="0"/>
    <xf numFmtId="0" fontId="1" fillId="0" borderId="0"/>
    <xf numFmtId="0" fontId="19" fillId="0" borderId="0"/>
  </cellStyleXfs>
  <cellXfs count="124">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0" fillId="6" borderId="0" xfId="0" applyFill="1" applyAlignment="1">
      <alignment horizontal="center"/>
    </xf>
    <xf numFmtId="0" fontId="0" fillId="0" borderId="0" xfId="0" applyAlignment="1">
      <alignment horizontal="center"/>
    </xf>
    <xf numFmtId="0" fontId="22" fillId="7" borderId="17" xfId="0" applyFont="1" applyFill="1" applyBorder="1" applyAlignment="1">
      <alignment horizontal="center" vertical="center" wrapText="1"/>
    </xf>
    <xf numFmtId="0" fontId="0" fillId="0" borderId="0" xfId="0" applyAlignment="1">
      <alignment vertical="center"/>
    </xf>
    <xf numFmtId="0" fontId="18" fillId="0" borderId="17" xfId="0" applyFont="1" applyBorder="1" applyAlignment="1">
      <alignment horizontal="center" vertical="center" wrapText="1"/>
    </xf>
    <xf numFmtId="3" fontId="18" fillId="0" borderId="17" xfId="0" applyNumberFormat="1" applyFont="1" applyBorder="1" applyAlignment="1">
      <alignment horizontal="center" vertical="center" wrapText="1"/>
    </xf>
    <xf numFmtId="0" fontId="20" fillId="0" borderId="17" xfId="0" applyFont="1" applyBorder="1" applyAlignment="1">
      <alignment horizontal="center" vertical="center" wrapText="1"/>
    </xf>
    <xf numFmtId="0" fontId="18" fillId="0" borderId="17" xfId="0" applyFont="1" applyBorder="1" applyAlignment="1">
      <alignment horizontal="justify" vertical="center" wrapText="1"/>
    </xf>
    <xf numFmtId="3" fontId="20" fillId="0" borderId="17" xfId="0" applyNumberFormat="1" applyFont="1" applyBorder="1" applyAlignment="1">
      <alignment horizontal="center" vertical="center" wrapText="1"/>
    </xf>
    <xf numFmtId="0" fontId="7" fillId="0" borderId="17" xfId="0" applyFont="1" applyBorder="1" applyAlignment="1">
      <alignment horizontal="justify" vertical="center" wrapText="1"/>
    </xf>
    <xf numFmtId="2" fontId="20" fillId="0" borderId="17" xfId="0" applyNumberFormat="1" applyFont="1" applyBorder="1" applyAlignment="1">
      <alignment horizontal="center" vertical="center" wrapText="1"/>
    </xf>
    <xf numFmtId="0" fontId="3" fillId="2" borderId="1" xfId="0" applyFont="1" applyFill="1" applyBorder="1" applyAlignment="1">
      <alignment horizontal="left" vertical="center"/>
    </xf>
    <xf numFmtId="0" fontId="4" fillId="0" borderId="1" xfId="0" applyFont="1" applyBorder="1" applyAlignment="1">
      <alignment horizontal="center"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1" xfId="0" applyFont="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5"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16" fillId="0" borderId="1"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2" fillId="0" borderId="1" xfId="0" applyFont="1" applyBorder="1" applyAlignment="1">
      <alignment horizontal="left" vertical="top" wrapText="1"/>
    </xf>
    <xf numFmtId="16" fontId="16"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3" fontId="16" fillId="0" borderId="1" xfId="0" applyNumberFormat="1"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left"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top"/>
    </xf>
    <xf numFmtId="164" fontId="3" fillId="0" borderId="1" xfId="0" applyNumberFormat="1" applyFont="1" applyBorder="1" applyAlignment="1">
      <alignment horizontal="right" vertical="center"/>
    </xf>
    <xf numFmtId="12" fontId="3" fillId="0" borderId="1" xfId="0" applyNumberFormat="1" applyFont="1" applyBorder="1" applyAlignment="1">
      <alignment horizontal="left" vertical="top" wrapText="1"/>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top"/>
    </xf>
    <xf numFmtId="0" fontId="2" fillId="0" borderId="1" xfId="0" applyFont="1" applyFill="1" applyBorder="1" applyAlignment="1">
      <alignment horizontal="left" vertical="top" wrapText="1"/>
    </xf>
    <xf numFmtId="0" fontId="3" fillId="2" borderId="1" xfId="0" applyFont="1" applyFill="1" applyBorder="1" applyAlignment="1">
      <alignment horizontal="left" vertical="top"/>
    </xf>
    <xf numFmtId="0" fontId="0" fillId="2" borderId="1" xfId="0" applyFill="1" applyBorder="1" applyAlignment="1">
      <alignment horizontal="left"/>
    </xf>
    <xf numFmtId="3" fontId="3" fillId="0" borderId="1" xfId="0" applyNumberFormat="1" applyFont="1" applyBorder="1" applyAlignment="1">
      <alignment horizontal="center" vertical="top"/>
    </xf>
    <xf numFmtId="0" fontId="17" fillId="5" borderId="0" xfId="0" applyFont="1" applyFill="1" applyAlignment="1">
      <alignment horizontal="center" vertical="center" wrapText="1"/>
    </xf>
    <xf numFmtId="0" fontId="21" fillId="6" borderId="0" xfId="0" applyFont="1" applyFill="1" applyAlignment="1">
      <alignment horizontal="center" vertical="center"/>
    </xf>
  </cellXfs>
  <cellStyles count="5">
    <cellStyle name="Hipervínculo" xfId="1" builtinId="8"/>
    <cellStyle name="Normal" xfId="0" builtinId="0"/>
    <cellStyle name="Normal 10" xfId="3" xr:uid="{00000000-0005-0000-0000-000002000000}"/>
    <cellStyle name="Normal 2" xfId="2" xr:uid="{00000000-0005-0000-0000-000003000000}"/>
    <cellStyle name="Normal 3" xfId="4" xr:uid="{00000000-0005-0000-0000-000004000000}"/>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114300</xdr:colOff>
      <xdr:row>29</xdr:row>
      <xdr:rowOff>104775</xdr:rowOff>
    </xdr:from>
    <xdr:to>
      <xdr:col>14</xdr:col>
      <xdr:colOff>85725</xdr:colOff>
      <xdr:row>35</xdr:row>
      <xdr:rowOff>66675</xdr:rowOff>
    </xdr:to>
    <xdr:pic>
      <xdr:nvPicPr>
        <xdr:cNvPr id="5" name="Imagen 4" descr="PANTONE 7527 C HEX code">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0" y="13306425"/>
          <a:ext cx="11430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171450</xdr:colOff>
      <xdr:row>29</xdr:row>
      <xdr:rowOff>63500</xdr:rowOff>
    </xdr:from>
    <xdr:to>
      <xdr:col>18</xdr:col>
      <xdr:colOff>38100</xdr:colOff>
      <xdr:row>33</xdr:row>
      <xdr:rowOff>161925</xdr:rowOff>
    </xdr:to>
    <xdr:pic>
      <xdr:nvPicPr>
        <xdr:cNvPr id="7" name="Imagen 6" descr="PANTONE 295 C HEX cod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95725" y="13265150"/>
          <a:ext cx="1076325"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104775</xdr:colOff>
      <xdr:row>24</xdr:row>
      <xdr:rowOff>57150</xdr:rowOff>
    </xdr:from>
    <xdr:to>
      <xdr:col>6</xdr:col>
      <xdr:colOff>224335</xdr:colOff>
      <xdr:row>24</xdr:row>
      <xdr:rowOff>1019175</xdr:rowOff>
    </xdr:to>
    <xdr:pic>
      <xdr:nvPicPr>
        <xdr:cNvPr id="16" name="Imagen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1575" y="9820275"/>
          <a:ext cx="614860"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3"/>
  <sheetViews>
    <sheetView tabSelected="1" zoomScaleNormal="100" workbookViewId="0">
      <selection activeCell="A26" sqref="A26:B26"/>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32"/>
      <c r="B1" s="32"/>
      <c r="C1" s="32"/>
      <c r="D1" s="32"/>
      <c r="E1" s="32"/>
      <c r="F1" s="32"/>
      <c r="G1" s="33" t="s">
        <v>4</v>
      </c>
      <c r="H1" s="34"/>
      <c r="I1" s="24" t="s">
        <v>68</v>
      </c>
      <c r="J1" s="24"/>
      <c r="K1" s="24"/>
      <c r="L1" s="24"/>
      <c r="M1" s="24"/>
      <c r="N1" s="24"/>
      <c r="O1" s="24"/>
      <c r="P1" s="24"/>
      <c r="Q1" s="24"/>
      <c r="R1" s="24"/>
      <c r="S1" s="24"/>
      <c r="T1" s="35" t="s">
        <v>5</v>
      </c>
      <c r="U1" s="35"/>
      <c r="V1" s="24" t="s">
        <v>95</v>
      </c>
      <c r="W1" s="24"/>
      <c r="X1" s="24"/>
      <c r="Y1" s="24"/>
    </row>
    <row r="2" spans="1:25" ht="35.25" customHeight="1" x14ac:dyDescent="0.25">
      <c r="A2" s="32"/>
      <c r="B2" s="32"/>
      <c r="C2" s="32"/>
      <c r="D2" s="32"/>
      <c r="E2" s="32"/>
      <c r="F2" s="32"/>
      <c r="G2" s="33" t="s">
        <v>6</v>
      </c>
      <c r="H2" s="36"/>
      <c r="I2" s="36"/>
      <c r="J2" s="36"/>
      <c r="K2" s="34"/>
      <c r="L2" s="32" t="s">
        <v>7</v>
      </c>
      <c r="M2" s="32"/>
      <c r="N2" s="32"/>
      <c r="O2" s="32"/>
      <c r="P2" s="32"/>
      <c r="Q2" s="32"/>
      <c r="R2" s="32"/>
      <c r="S2" s="32"/>
      <c r="T2" s="35"/>
      <c r="U2" s="35"/>
      <c r="V2" s="24"/>
      <c r="W2" s="24"/>
      <c r="X2" s="24"/>
      <c r="Y2" s="24"/>
    </row>
    <row r="3" spans="1:25" ht="3" customHeight="1" x14ac:dyDescent="0.25">
      <c r="A3" s="32"/>
      <c r="B3" s="32"/>
      <c r="C3" s="32"/>
      <c r="D3" s="32"/>
      <c r="E3" s="32"/>
      <c r="F3" s="32"/>
      <c r="G3" s="32"/>
      <c r="H3" s="32"/>
      <c r="I3" s="32"/>
      <c r="J3" s="32"/>
      <c r="K3" s="32"/>
      <c r="L3" s="32"/>
      <c r="M3" s="32"/>
      <c r="N3" s="32"/>
      <c r="O3" s="32"/>
      <c r="P3" s="32"/>
      <c r="Q3" s="32"/>
      <c r="R3" s="32"/>
      <c r="S3" s="32"/>
      <c r="T3" s="32"/>
      <c r="U3" s="32"/>
      <c r="V3" s="32"/>
      <c r="W3" s="32"/>
      <c r="X3" s="32"/>
      <c r="Y3" s="32"/>
    </row>
    <row r="4" spans="1:25" ht="15" customHeight="1" x14ac:dyDescent="0.25">
      <c r="A4" s="41" t="s">
        <v>8</v>
      </c>
      <c r="B4" s="42"/>
      <c r="C4" s="42"/>
      <c r="D4" s="42"/>
      <c r="E4" s="42"/>
      <c r="F4" s="43"/>
      <c r="G4" s="44" t="s">
        <v>9</v>
      </c>
      <c r="H4" s="45"/>
      <c r="I4" s="45"/>
      <c r="J4" s="45"/>
      <c r="K4" s="44" t="s">
        <v>10</v>
      </c>
      <c r="L4" s="45"/>
      <c r="M4" s="45"/>
      <c r="N4" s="45"/>
      <c r="O4" s="52"/>
      <c r="P4" s="2" t="s">
        <v>11</v>
      </c>
      <c r="Q4" s="3"/>
      <c r="R4" s="3"/>
      <c r="S4" s="3"/>
      <c r="T4" s="4"/>
      <c r="U4" s="2"/>
      <c r="V4" s="3"/>
      <c r="W4" s="3"/>
      <c r="X4" s="3"/>
      <c r="Y4" s="4"/>
    </row>
    <row r="5" spans="1:25" ht="15" x14ac:dyDescent="0.25">
      <c r="A5" s="53">
        <v>45188</v>
      </c>
      <c r="B5" s="54"/>
      <c r="C5" s="54"/>
      <c r="D5" s="54"/>
      <c r="E5" s="54"/>
      <c r="F5" s="55"/>
      <c r="G5" s="46"/>
      <c r="H5" s="47"/>
      <c r="I5" s="47"/>
      <c r="J5" s="48"/>
      <c r="K5" s="49" t="s">
        <v>95</v>
      </c>
      <c r="L5" s="50"/>
      <c r="M5" s="50"/>
      <c r="N5" s="50"/>
      <c r="O5" s="51"/>
      <c r="P5" s="72"/>
      <c r="Q5" s="73"/>
      <c r="R5" s="73"/>
      <c r="S5" s="73"/>
      <c r="T5" s="73"/>
      <c r="U5" s="73"/>
      <c r="V5" s="73"/>
      <c r="W5" s="73"/>
      <c r="X5" s="73"/>
      <c r="Y5" s="74"/>
    </row>
    <row r="6" spans="1:25" ht="15.75" customHeight="1" x14ac:dyDescent="0.25">
      <c r="A6" s="39" t="s">
        <v>12</v>
      </c>
      <c r="B6" s="39"/>
      <c r="C6" s="39"/>
      <c r="D6" s="39"/>
      <c r="E6" s="39"/>
      <c r="F6" s="39"/>
      <c r="G6" s="39"/>
      <c r="H6" s="39"/>
      <c r="I6" s="39"/>
      <c r="J6" s="39"/>
      <c r="K6" s="39"/>
      <c r="L6" s="39"/>
      <c r="M6" s="39"/>
      <c r="N6" s="39"/>
      <c r="O6" s="39"/>
      <c r="P6" s="39"/>
      <c r="Q6" s="39"/>
      <c r="R6" s="39"/>
      <c r="S6" s="39"/>
      <c r="T6" s="39"/>
      <c r="U6" s="39"/>
      <c r="V6" s="39"/>
      <c r="W6" s="39"/>
      <c r="X6" s="39"/>
      <c r="Y6" s="39"/>
    </row>
    <row r="7" spans="1:25" ht="12.75" customHeight="1" x14ac:dyDescent="0.25">
      <c r="A7" s="23" t="s">
        <v>13</v>
      </c>
      <c r="B7" s="23"/>
      <c r="C7" s="40" t="s">
        <v>73</v>
      </c>
      <c r="D7" s="40"/>
      <c r="E7" s="40"/>
      <c r="F7" s="40"/>
      <c r="G7" s="40"/>
      <c r="H7" s="40"/>
      <c r="I7" s="40"/>
      <c r="J7" s="40"/>
      <c r="K7" s="40"/>
      <c r="L7" s="40"/>
      <c r="M7" s="40"/>
      <c r="N7" s="40"/>
      <c r="O7" s="40"/>
      <c r="P7" s="40"/>
      <c r="Q7" s="40"/>
      <c r="R7" s="40"/>
      <c r="S7" s="40"/>
      <c r="T7" s="40"/>
      <c r="U7" s="40"/>
      <c r="V7" s="40"/>
      <c r="W7" s="40"/>
      <c r="X7" s="40"/>
      <c r="Y7" s="40"/>
    </row>
    <row r="8" spans="1:25" ht="12.75" x14ac:dyDescent="0.25">
      <c r="A8" s="23" t="s">
        <v>14</v>
      </c>
      <c r="B8" s="23"/>
      <c r="C8" s="30"/>
      <c r="D8" s="30"/>
      <c r="E8" s="30"/>
      <c r="F8" s="30"/>
      <c r="G8" s="30"/>
      <c r="H8" s="30"/>
      <c r="I8" s="30"/>
      <c r="J8" s="30"/>
      <c r="K8" s="30"/>
      <c r="L8" s="30"/>
      <c r="M8" s="30"/>
      <c r="N8" s="30"/>
      <c r="O8" s="5" t="s">
        <v>15</v>
      </c>
      <c r="P8" s="32">
        <v>36250</v>
      </c>
      <c r="Q8" s="32"/>
      <c r="R8" s="32"/>
      <c r="S8" s="23" t="s">
        <v>16</v>
      </c>
      <c r="T8" s="23"/>
      <c r="U8" s="23"/>
      <c r="V8" s="30" t="s">
        <v>17</v>
      </c>
      <c r="W8" s="30"/>
      <c r="X8" s="30"/>
      <c r="Y8" s="30"/>
    </row>
    <row r="9" spans="1:25" ht="12.75" x14ac:dyDescent="0.25">
      <c r="A9" s="37" t="s">
        <v>18</v>
      </c>
      <c r="B9" s="37"/>
      <c r="C9" s="30" t="s">
        <v>74</v>
      </c>
      <c r="D9" s="30"/>
      <c r="E9" s="30"/>
      <c r="F9" s="30"/>
      <c r="G9" s="30"/>
      <c r="H9" s="30"/>
      <c r="I9" s="30"/>
      <c r="J9" s="30"/>
      <c r="K9" s="30"/>
      <c r="L9" s="30"/>
      <c r="M9" s="30"/>
      <c r="N9" s="30"/>
      <c r="O9" s="30"/>
      <c r="P9" s="30"/>
      <c r="Q9" s="30"/>
      <c r="R9" s="30"/>
      <c r="S9" s="38" t="s">
        <v>19</v>
      </c>
      <c r="T9" s="38"/>
      <c r="U9" s="38"/>
      <c r="V9" s="30" t="s">
        <v>20</v>
      </c>
      <c r="W9" s="30"/>
      <c r="X9" s="30"/>
      <c r="Y9" s="30"/>
    </row>
    <row r="10" spans="1:25" ht="12.75" x14ac:dyDescent="0.25">
      <c r="A10" s="23" t="s">
        <v>21</v>
      </c>
      <c r="B10" s="23"/>
      <c r="C10" s="30" t="s">
        <v>71</v>
      </c>
      <c r="D10" s="30"/>
      <c r="E10" s="30"/>
      <c r="F10" s="30"/>
      <c r="G10" s="30"/>
      <c r="H10" s="30"/>
      <c r="I10" s="30"/>
      <c r="J10" s="30"/>
      <c r="K10" s="30"/>
      <c r="L10" s="30"/>
      <c r="M10" s="30"/>
      <c r="N10" s="30"/>
      <c r="O10" s="30"/>
      <c r="P10" s="30"/>
      <c r="Q10" s="30"/>
      <c r="R10" s="30"/>
      <c r="S10" s="23" t="s">
        <v>22</v>
      </c>
      <c r="T10" s="23"/>
      <c r="U10" s="23"/>
      <c r="V10" s="24" t="s">
        <v>23</v>
      </c>
      <c r="W10" s="24"/>
      <c r="X10" s="24"/>
      <c r="Y10" s="24"/>
    </row>
    <row r="11" spans="1:25" ht="12.75" customHeight="1" x14ac:dyDescent="0.25">
      <c r="A11" s="23" t="s">
        <v>24</v>
      </c>
      <c r="B11" s="23"/>
      <c r="C11" s="30" t="s">
        <v>72</v>
      </c>
      <c r="D11" s="30"/>
      <c r="E11" s="30"/>
      <c r="F11" s="30"/>
      <c r="G11" s="30"/>
      <c r="H11" s="30"/>
      <c r="I11" s="30"/>
      <c r="J11" s="30"/>
      <c r="K11" s="30"/>
      <c r="L11" s="30"/>
      <c r="M11" s="30"/>
      <c r="N11" s="30"/>
      <c r="O11" s="30"/>
      <c r="P11" s="30"/>
      <c r="Q11" s="30"/>
      <c r="R11" s="30"/>
      <c r="S11" s="31" t="s">
        <v>25</v>
      </c>
      <c r="T11" s="31"/>
      <c r="U11" s="31"/>
      <c r="V11" s="30" t="s">
        <v>26</v>
      </c>
      <c r="W11" s="30"/>
      <c r="X11" s="30"/>
      <c r="Y11" s="30"/>
    </row>
    <row r="12" spans="1:25" ht="12.75" customHeight="1" x14ac:dyDescent="0.25">
      <c r="A12" s="23" t="s">
        <v>27</v>
      </c>
      <c r="B12" s="23"/>
      <c r="C12" s="30" t="s">
        <v>70</v>
      </c>
      <c r="D12" s="30"/>
      <c r="E12" s="30"/>
      <c r="F12" s="30"/>
      <c r="G12" s="30"/>
      <c r="H12" s="30"/>
      <c r="I12" s="30"/>
      <c r="J12" s="30"/>
      <c r="K12" s="30"/>
      <c r="L12" s="30"/>
      <c r="M12" s="30"/>
      <c r="N12" s="30"/>
      <c r="O12" s="30"/>
      <c r="P12" s="30"/>
      <c r="Q12" s="30"/>
      <c r="R12" s="30"/>
      <c r="S12" s="31" t="s">
        <v>28</v>
      </c>
      <c r="T12" s="31"/>
      <c r="U12" s="31"/>
      <c r="V12" s="30" t="s">
        <v>29</v>
      </c>
      <c r="W12" s="30"/>
      <c r="X12" s="30"/>
      <c r="Y12" s="30"/>
    </row>
    <row r="13" spans="1:25" ht="15" x14ac:dyDescent="0.25">
      <c r="A13" s="23" t="s">
        <v>30</v>
      </c>
      <c r="B13" s="23"/>
      <c r="C13" s="25"/>
      <c r="D13" s="26"/>
      <c r="E13" s="26"/>
      <c r="F13" s="26"/>
      <c r="G13" s="26"/>
      <c r="H13" s="26"/>
      <c r="I13" s="26"/>
      <c r="J13" s="26"/>
      <c r="K13" s="26"/>
      <c r="L13" s="26"/>
      <c r="M13" s="26"/>
      <c r="N13" s="26"/>
      <c r="O13" s="26"/>
      <c r="P13" s="26"/>
      <c r="Q13" s="26"/>
      <c r="R13" s="26"/>
      <c r="S13" s="27"/>
      <c r="T13" s="28"/>
      <c r="U13" s="29"/>
      <c r="V13" s="30"/>
      <c r="W13" s="30"/>
      <c r="X13" s="30"/>
      <c r="Y13" s="30"/>
    </row>
    <row r="14" spans="1:25" ht="12.75" x14ac:dyDescent="0.25">
      <c r="A14" s="58" t="s">
        <v>31</v>
      </c>
      <c r="B14" s="58"/>
      <c r="C14" s="58"/>
      <c r="D14" s="58"/>
      <c r="E14" s="58"/>
      <c r="F14" s="58"/>
      <c r="G14" s="58"/>
      <c r="H14" s="58"/>
      <c r="I14" s="58"/>
      <c r="J14" s="58"/>
      <c r="K14" s="58"/>
      <c r="L14" s="58"/>
      <c r="M14" s="58"/>
      <c r="N14" s="58"/>
      <c r="O14" s="58"/>
      <c r="P14" s="58"/>
      <c r="Q14" s="58"/>
      <c r="R14" s="58"/>
      <c r="S14" s="58"/>
      <c r="T14" s="58"/>
      <c r="U14" s="58" t="s">
        <v>32</v>
      </c>
      <c r="V14" s="58"/>
      <c r="W14" s="58"/>
      <c r="X14" s="58"/>
      <c r="Y14" s="58"/>
    </row>
    <row r="15" spans="1:25" ht="12.75" x14ac:dyDescent="0.25">
      <c r="A15" s="37" t="s">
        <v>18</v>
      </c>
      <c r="B15" s="37"/>
      <c r="C15" s="62" t="s">
        <v>94</v>
      </c>
      <c r="D15" s="62"/>
      <c r="E15" s="62"/>
      <c r="F15" s="62"/>
      <c r="G15" s="62"/>
      <c r="H15" s="62"/>
      <c r="I15" s="62"/>
      <c r="J15" s="62"/>
      <c r="K15" s="62"/>
      <c r="L15" s="62"/>
      <c r="M15" s="62"/>
      <c r="N15" s="62"/>
      <c r="O15" s="62"/>
      <c r="P15" s="62"/>
      <c r="Q15" s="62"/>
      <c r="R15" s="62"/>
      <c r="S15" s="62"/>
      <c r="T15" s="62"/>
      <c r="U15" s="58" t="s">
        <v>33</v>
      </c>
      <c r="V15" s="58"/>
      <c r="W15" s="58"/>
      <c r="X15" s="58"/>
      <c r="Y15" s="58"/>
    </row>
    <row r="16" spans="1:25" ht="15.75" x14ac:dyDescent="0.25">
      <c r="A16" s="37"/>
      <c r="B16" s="37"/>
      <c r="C16" s="62"/>
      <c r="D16" s="62"/>
      <c r="E16" s="62"/>
      <c r="F16" s="62"/>
      <c r="G16" s="62"/>
      <c r="H16" s="62"/>
      <c r="I16" s="62"/>
      <c r="J16" s="62"/>
      <c r="K16" s="62"/>
      <c r="L16" s="62"/>
      <c r="M16" s="62"/>
      <c r="N16" s="62"/>
      <c r="O16" s="62"/>
      <c r="P16" s="62"/>
      <c r="Q16" s="62"/>
      <c r="R16" s="62"/>
      <c r="S16" s="62"/>
      <c r="T16" s="62"/>
      <c r="U16" s="57" t="s">
        <v>37</v>
      </c>
      <c r="V16" s="57"/>
      <c r="W16" s="57"/>
      <c r="X16" s="57"/>
      <c r="Y16" s="57"/>
    </row>
    <row r="17" spans="1:29" ht="12.75" x14ac:dyDescent="0.25">
      <c r="A17" s="23" t="s">
        <v>21</v>
      </c>
      <c r="B17" s="23"/>
      <c r="C17" s="63"/>
      <c r="D17" s="64"/>
      <c r="E17" s="64"/>
      <c r="F17" s="64"/>
      <c r="G17" s="64"/>
      <c r="H17" s="64"/>
      <c r="I17" s="64"/>
      <c r="J17" s="64"/>
      <c r="K17" s="64"/>
      <c r="L17" s="64"/>
      <c r="M17" s="64"/>
      <c r="N17" s="64"/>
      <c r="O17" s="64"/>
      <c r="P17" s="64"/>
      <c r="Q17" s="64"/>
      <c r="R17" s="64"/>
      <c r="S17" s="64"/>
      <c r="T17" s="65"/>
      <c r="U17" s="61" t="s">
        <v>34</v>
      </c>
      <c r="V17" s="61"/>
      <c r="W17" s="61"/>
      <c r="X17" s="61"/>
      <c r="Y17" s="61"/>
    </row>
    <row r="18" spans="1:29" ht="9" customHeight="1" x14ac:dyDescent="0.25">
      <c r="A18" s="23"/>
      <c r="B18" s="23"/>
      <c r="C18" s="66"/>
      <c r="D18" s="67"/>
      <c r="E18" s="67"/>
      <c r="F18" s="67"/>
      <c r="G18" s="67"/>
      <c r="H18" s="67"/>
      <c r="I18" s="67"/>
      <c r="J18" s="67"/>
      <c r="K18" s="67"/>
      <c r="L18" s="67"/>
      <c r="M18" s="67"/>
      <c r="N18" s="67"/>
      <c r="O18" s="67"/>
      <c r="P18" s="67"/>
      <c r="Q18" s="67"/>
      <c r="R18" s="67"/>
      <c r="S18" s="67"/>
      <c r="T18" s="68"/>
      <c r="U18" s="57"/>
      <c r="V18" s="57"/>
      <c r="W18" s="57"/>
      <c r="X18" s="57"/>
      <c r="Y18" s="57"/>
    </row>
    <row r="19" spans="1:29" ht="12.75" x14ac:dyDescent="0.25">
      <c r="A19" s="31" t="s">
        <v>35</v>
      </c>
      <c r="B19" s="31"/>
      <c r="C19" s="66"/>
      <c r="D19" s="67"/>
      <c r="E19" s="67"/>
      <c r="F19" s="67"/>
      <c r="G19" s="67"/>
      <c r="H19" s="67"/>
      <c r="I19" s="67"/>
      <c r="J19" s="67"/>
      <c r="K19" s="67"/>
      <c r="L19" s="67"/>
      <c r="M19" s="67"/>
      <c r="N19" s="67"/>
      <c r="O19" s="67"/>
      <c r="P19" s="67"/>
      <c r="Q19" s="67"/>
      <c r="R19" s="67"/>
      <c r="S19" s="67"/>
      <c r="T19" s="68"/>
      <c r="U19" s="56" t="s">
        <v>36</v>
      </c>
      <c r="V19" s="56"/>
      <c r="W19" s="56"/>
      <c r="X19" s="56"/>
      <c r="Y19" s="56"/>
    </row>
    <row r="20" spans="1:29" ht="15.75" x14ac:dyDescent="0.25">
      <c r="A20" s="31"/>
      <c r="B20" s="31"/>
      <c r="C20" s="69"/>
      <c r="D20" s="70"/>
      <c r="E20" s="70"/>
      <c r="F20" s="70"/>
      <c r="G20" s="70"/>
      <c r="H20" s="70"/>
      <c r="I20" s="70"/>
      <c r="J20" s="70"/>
      <c r="K20" s="70"/>
      <c r="L20" s="70"/>
      <c r="M20" s="70"/>
      <c r="N20" s="70"/>
      <c r="O20" s="70"/>
      <c r="P20" s="70"/>
      <c r="Q20" s="70"/>
      <c r="R20" s="70"/>
      <c r="S20" s="70"/>
      <c r="T20" s="71"/>
      <c r="U20" s="57"/>
      <c r="V20" s="57"/>
      <c r="W20" s="57"/>
      <c r="X20" s="57"/>
      <c r="Y20" s="57"/>
      <c r="AA20" s="6"/>
      <c r="AB20" s="6"/>
      <c r="AC20" s="6"/>
    </row>
    <row r="21" spans="1:29" ht="12" customHeight="1" x14ac:dyDescent="0.25">
      <c r="A21" s="58" t="s">
        <v>38</v>
      </c>
      <c r="B21" s="58"/>
      <c r="C21" s="58"/>
      <c r="D21" s="58"/>
      <c r="E21" s="58"/>
      <c r="F21" s="58"/>
      <c r="G21" s="58"/>
      <c r="H21" s="58"/>
      <c r="I21" s="58"/>
      <c r="J21" s="58"/>
      <c r="K21" s="58"/>
      <c r="L21" s="59" t="s">
        <v>39</v>
      </c>
      <c r="M21" s="59"/>
      <c r="N21" s="59"/>
      <c r="O21" s="59"/>
      <c r="P21" s="60" t="s">
        <v>40</v>
      </c>
      <c r="Q21" s="60"/>
      <c r="R21" s="60"/>
      <c r="S21" s="60"/>
      <c r="T21" s="60"/>
      <c r="U21" s="61" t="s">
        <v>41</v>
      </c>
      <c r="V21" s="61"/>
      <c r="W21" s="61"/>
      <c r="X21" s="61"/>
      <c r="Y21" s="61"/>
      <c r="AA21" s="6"/>
      <c r="AB21" s="6"/>
      <c r="AC21" s="6"/>
    </row>
    <row r="22" spans="1:29" ht="15.75" x14ac:dyDescent="0.25">
      <c r="A22" s="75"/>
      <c r="B22" s="75"/>
      <c r="C22" s="75"/>
      <c r="D22" s="75"/>
      <c r="E22" s="75"/>
      <c r="F22" s="75"/>
      <c r="G22" s="75"/>
      <c r="H22" s="75"/>
      <c r="I22" s="75"/>
      <c r="J22" s="75"/>
      <c r="K22" s="75"/>
      <c r="L22" s="76">
        <v>45204</v>
      </c>
      <c r="M22" s="76"/>
      <c r="N22" s="76"/>
      <c r="O22" s="76"/>
      <c r="P22" s="77" t="s">
        <v>67</v>
      </c>
      <c r="Q22" s="77"/>
      <c r="R22" s="77"/>
      <c r="S22" s="77"/>
      <c r="T22" s="77"/>
      <c r="U22" s="78"/>
      <c r="V22" s="78"/>
      <c r="W22" s="78"/>
      <c r="X22" s="78"/>
      <c r="Y22" s="78"/>
      <c r="AA22" s="6"/>
      <c r="AB22" s="6"/>
      <c r="AC22" s="6"/>
    </row>
    <row r="23" spans="1:29" ht="5.25" customHeight="1" x14ac:dyDescent="0.25">
      <c r="A23" s="32"/>
      <c r="B23" s="32"/>
      <c r="C23" s="32"/>
      <c r="D23" s="32"/>
      <c r="E23" s="32"/>
      <c r="F23" s="32"/>
      <c r="G23" s="32"/>
      <c r="H23" s="32"/>
      <c r="I23" s="32"/>
      <c r="J23" s="32"/>
      <c r="K23" s="32"/>
      <c r="L23" s="32"/>
      <c r="M23" s="32"/>
      <c r="N23" s="32"/>
      <c r="O23" s="32"/>
      <c r="P23" s="32"/>
      <c r="Q23" s="32"/>
      <c r="R23" s="32"/>
      <c r="S23" s="32"/>
      <c r="T23" s="32"/>
      <c r="U23" s="32"/>
      <c r="V23" s="32"/>
      <c r="W23" s="32"/>
      <c r="X23" s="32"/>
      <c r="Y23" s="32"/>
    </row>
    <row r="24" spans="1:29" ht="15.75" customHeight="1" x14ac:dyDescent="0.25">
      <c r="A24" s="35" t="s">
        <v>0</v>
      </c>
      <c r="B24" s="35"/>
      <c r="C24" s="35" t="s">
        <v>42</v>
      </c>
      <c r="D24" s="35"/>
      <c r="E24" s="35" t="s">
        <v>43</v>
      </c>
      <c r="F24" s="35"/>
      <c r="G24" s="35"/>
      <c r="H24" s="35"/>
      <c r="I24" s="35" t="s">
        <v>44</v>
      </c>
      <c r="J24" s="35"/>
      <c r="K24" s="35"/>
      <c r="L24" s="35"/>
      <c r="M24" s="35" t="s">
        <v>2</v>
      </c>
      <c r="N24" s="35"/>
      <c r="O24" s="35"/>
      <c r="P24" s="35"/>
      <c r="Q24" s="35"/>
      <c r="R24" s="35"/>
      <c r="S24" s="35"/>
      <c r="T24" s="35"/>
      <c r="U24" s="35" t="s">
        <v>3</v>
      </c>
      <c r="V24" s="35"/>
      <c r="W24" s="35" t="s">
        <v>45</v>
      </c>
      <c r="X24" s="35"/>
      <c r="Y24" s="35"/>
    </row>
    <row r="25" spans="1:29" ht="88.5" customHeight="1" x14ac:dyDescent="0.25">
      <c r="A25" s="79">
        <v>3166</v>
      </c>
      <c r="B25" s="79"/>
      <c r="C25" s="80" t="s">
        <v>46</v>
      </c>
      <c r="D25" s="80"/>
      <c r="E25" s="80"/>
      <c r="F25" s="80"/>
      <c r="G25" s="80"/>
      <c r="H25" s="80"/>
      <c r="I25" s="81" t="s">
        <v>79</v>
      </c>
      <c r="J25" s="81"/>
      <c r="K25" s="81"/>
      <c r="L25" s="81"/>
      <c r="M25" s="82" t="s">
        <v>78</v>
      </c>
      <c r="N25" s="82"/>
      <c r="O25" s="82"/>
      <c r="P25" s="82"/>
      <c r="Q25" s="82"/>
      <c r="R25" s="82"/>
      <c r="S25" s="82"/>
      <c r="T25" s="82"/>
      <c r="U25" s="84">
        <v>430.8</v>
      </c>
      <c r="V25" s="84"/>
      <c r="W25" s="84">
        <f>U25*A25</f>
        <v>1363912.8</v>
      </c>
      <c r="X25" s="84"/>
      <c r="Y25" s="84"/>
      <c r="AC25"/>
    </row>
    <row r="26" spans="1:29" ht="88.5" customHeight="1" x14ac:dyDescent="0.25">
      <c r="A26" s="79"/>
      <c r="B26" s="79"/>
      <c r="C26" s="80"/>
      <c r="D26" s="80"/>
      <c r="E26" s="80"/>
      <c r="F26" s="80"/>
      <c r="G26" s="80"/>
      <c r="H26" s="80"/>
      <c r="I26" s="81"/>
      <c r="J26" s="81"/>
      <c r="K26" s="81"/>
      <c r="L26" s="81"/>
      <c r="M26" s="82"/>
      <c r="N26" s="82"/>
      <c r="O26" s="82"/>
      <c r="P26" s="82"/>
      <c r="Q26" s="82"/>
      <c r="R26" s="82"/>
      <c r="S26" s="82"/>
      <c r="T26" s="82"/>
      <c r="U26" s="83"/>
      <c r="V26" s="83"/>
      <c r="W26" s="84"/>
      <c r="X26" s="84"/>
      <c r="Y26" s="84"/>
      <c r="AC26"/>
    </row>
    <row r="27" spans="1:29" ht="9.9499999999999993" customHeight="1" x14ac:dyDescent="0.25">
      <c r="A27" s="121"/>
      <c r="B27" s="121"/>
      <c r="C27" s="80"/>
      <c r="D27" s="80"/>
      <c r="E27" s="80"/>
      <c r="F27" s="80"/>
      <c r="G27" s="80"/>
      <c r="H27" s="80"/>
      <c r="I27" s="85"/>
      <c r="J27" s="85"/>
      <c r="K27" s="85"/>
      <c r="L27" s="85"/>
      <c r="M27" s="82"/>
      <c r="N27" s="82"/>
      <c r="O27" s="82"/>
      <c r="P27" s="82"/>
      <c r="Q27" s="82"/>
      <c r="R27" s="82"/>
      <c r="S27" s="82"/>
      <c r="T27" s="82"/>
      <c r="U27" s="83"/>
      <c r="V27" s="83"/>
      <c r="W27" s="84"/>
      <c r="X27" s="84"/>
      <c r="Y27" s="84"/>
    </row>
    <row r="28" spans="1:29" ht="30" customHeight="1" x14ac:dyDescent="0.25">
      <c r="A28" s="117" t="s">
        <v>47</v>
      </c>
      <c r="B28" s="117"/>
      <c r="C28" s="117"/>
      <c r="D28" s="117"/>
      <c r="E28" s="117"/>
      <c r="F28" s="118"/>
      <c r="G28" s="118"/>
      <c r="H28" s="118"/>
      <c r="I28" s="118"/>
      <c r="J28" s="118"/>
      <c r="K28" s="118"/>
      <c r="L28" s="118"/>
      <c r="M28" s="118"/>
      <c r="N28" s="118"/>
      <c r="O28" s="118"/>
      <c r="P28" s="118"/>
      <c r="Q28" s="118"/>
      <c r="R28" s="118"/>
      <c r="S28" s="118"/>
      <c r="T28" s="119" t="s">
        <v>1</v>
      </c>
      <c r="U28" s="119"/>
      <c r="V28" s="119"/>
      <c r="W28" s="84">
        <f>SUM(W25:Y27)</f>
        <v>1363912.8</v>
      </c>
      <c r="X28" s="84"/>
      <c r="Y28" s="84"/>
    </row>
    <row r="29" spans="1:29" ht="18" customHeight="1" x14ac:dyDescent="0.25">
      <c r="A29" s="23" t="s">
        <v>48</v>
      </c>
      <c r="B29" s="120"/>
      <c r="C29" s="120"/>
      <c r="D29" s="120"/>
      <c r="E29" s="120"/>
      <c r="F29" s="120"/>
      <c r="G29" s="120"/>
      <c r="H29" s="120"/>
      <c r="I29" s="120"/>
      <c r="J29" s="120"/>
      <c r="K29" s="120"/>
      <c r="L29" s="120"/>
      <c r="M29" s="120"/>
      <c r="N29" s="120"/>
      <c r="O29" s="120"/>
      <c r="P29" s="120"/>
      <c r="Q29" s="120"/>
      <c r="R29" s="120"/>
      <c r="S29" s="120"/>
      <c r="T29" s="23" t="s">
        <v>49</v>
      </c>
      <c r="U29" s="23"/>
      <c r="V29" s="23"/>
      <c r="W29" s="84">
        <f>W28*0.16</f>
        <v>218226.04800000001</v>
      </c>
      <c r="X29" s="84"/>
      <c r="Y29" s="84"/>
    </row>
    <row r="30" spans="1:29" ht="18" customHeight="1" x14ac:dyDescent="0.25">
      <c r="A30" s="107" t="s">
        <v>93</v>
      </c>
      <c r="B30" s="108"/>
      <c r="C30" s="108"/>
      <c r="D30" s="108"/>
      <c r="E30" s="108"/>
      <c r="F30" s="108"/>
      <c r="G30" s="108"/>
      <c r="H30" s="108"/>
      <c r="I30" s="108"/>
      <c r="J30" s="108"/>
      <c r="K30" s="108"/>
      <c r="L30" s="108"/>
      <c r="M30" s="108"/>
      <c r="N30" s="108"/>
      <c r="O30" s="108"/>
      <c r="P30" s="108"/>
      <c r="Q30" s="108"/>
      <c r="R30" s="108"/>
      <c r="S30" s="108"/>
      <c r="T30" s="23" t="s">
        <v>50</v>
      </c>
      <c r="U30" s="23"/>
      <c r="V30" s="23"/>
      <c r="W30" s="84">
        <f>W29+W28</f>
        <v>1582138.848</v>
      </c>
      <c r="X30" s="84"/>
      <c r="Y30" s="84"/>
    </row>
    <row r="31" spans="1:29" ht="15" customHeight="1" x14ac:dyDescent="0.25">
      <c r="A31" s="108"/>
      <c r="B31" s="108"/>
      <c r="C31" s="108"/>
      <c r="D31" s="108"/>
      <c r="E31" s="108"/>
      <c r="F31" s="108"/>
      <c r="G31" s="108"/>
      <c r="H31" s="108"/>
      <c r="I31" s="108"/>
      <c r="J31" s="108"/>
      <c r="K31" s="108"/>
      <c r="L31" s="108"/>
      <c r="M31" s="108"/>
      <c r="N31" s="108"/>
      <c r="O31" s="108"/>
      <c r="P31" s="108"/>
      <c r="Q31" s="108"/>
      <c r="R31" s="108"/>
      <c r="S31" s="108"/>
      <c r="T31" s="58" t="s">
        <v>51</v>
      </c>
      <c r="U31" s="58"/>
      <c r="V31" s="58"/>
      <c r="W31" s="58"/>
      <c r="X31" s="58"/>
      <c r="Y31" s="58"/>
    </row>
    <row r="32" spans="1:29" ht="9.75" customHeight="1" x14ac:dyDescent="0.25">
      <c r="A32" s="108"/>
      <c r="B32" s="108"/>
      <c r="C32" s="108"/>
      <c r="D32" s="108"/>
      <c r="E32" s="108"/>
      <c r="F32" s="108"/>
      <c r="G32" s="108"/>
      <c r="H32" s="108"/>
      <c r="I32" s="108"/>
      <c r="J32" s="108"/>
      <c r="K32" s="108"/>
      <c r="L32" s="108"/>
      <c r="M32" s="108"/>
      <c r="N32" s="108"/>
      <c r="O32" s="108"/>
      <c r="P32" s="108"/>
      <c r="Q32" s="108"/>
      <c r="R32" s="108"/>
      <c r="S32" s="108"/>
      <c r="T32" s="109"/>
      <c r="U32" s="96"/>
      <c r="V32" s="96"/>
      <c r="W32" s="96"/>
      <c r="X32" s="96"/>
      <c r="Y32" s="97"/>
    </row>
    <row r="33" spans="1:25" ht="6" customHeight="1" x14ac:dyDescent="0.25">
      <c r="A33" s="108"/>
      <c r="B33" s="108"/>
      <c r="C33" s="108"/>
      <c r="D33" s="108"/>
      <c r="E33" s="108"/>
      <c r="F33" s="108"/>
      <c r="G33" s="108"/>
      <c r="H33" s="108"/>
      <c r="I33" s="108"/>
      <c r="J33" s="108"/>
      <c r="K33" s="108"/>
      <c r="L33" s="108"/>
      <c r="M33" s="108"/>
      <c r="N33" s="108"/>
      <c r="O33" s="108"/>
      <c r="P33" s="108"/>
      <c r="Q33" s="108"/>
      <c r="R33" s="108"/>
      <c r="S33" s="108"/>
      <c r="T33" s="110"/>
      <c r="U33" s="111"/>
      <c r="V33" s="111"/>
      <c r="W33" s="111"/>
      <c r="X33" s="111"/>
      <c r="Y33" s="112"/>
    </row>
    <row r="34" spans="1:25" ht="14.25" customHeight="1" x14ac:dyDescent="0.25">
      <c r="A34" s="108"/>
      <c r="B34" s="108"/>
      <c r="C34" s="108"/>
      <c r="D34" s="108"/>
      <c r="E34" s="108"/>
      <c r="F34" s="108"/>
      <c r="G34" s="108"/>
      <c r="H34" s="108"/>
      <c r="I34" s="108"/>
      <c r="J34" s="108"/>
      <c r="K34" s="108"/>
      <c r="L34" s="108"/>
      <c r="M34" s="108"/>
      <c r="N34" s="108"/>
      <c r="O34" s="108"/>
      <c r="P34" s="108"/>
      <c r="Q34" s="108"/>
      <c r="R34" s="108"/>
      <c r="S34" s="108"/>
      <c r="T34" s="110"/>
      <c r="U34" s="111"/>
      <c r="V34" s="111"/>
      <c r="W34" s="111"/>
      <c r="X34" s="111"/>
      <c r="Y34" s="112"/>
    </row>
    <row r="35" spans="1:25" ht="15" hidden="1" customHeight="1" x14ac:dyDescent="0.25">
      <c r="A35" s="108"/>
      <c r="B35" s="108"/>
      <c r="C35" s="108"/>
      <c r="D35" s="108"/>
      <c r="E35" s="108"/>
      <c r="F35" s="108"/>
      <c r="G35" s="108"/>
      <c r="H35" s="108"/>
      <c r="I35" s="108"/>
      <c r="J35" s="108"/>
      <c r="K35" s="108"/>
      <c r="L35" s="108"/>
      <c r="M35" s="108"/>
      <c r="N35" s="108"/>
      <c r="O35" s="108"/>
      <c r="P35" s="108"/>
      <c r="Q35" s="108"/>
      <c r="R35" s="108"/>
      <c r="S35" s="108"/>
      <c r="T35" s="110"/>
      <c r="U35" s="111"/>
      <c r="V35" s="111"/>
      <c r="W35" s="111"/>
      <c r="X35" s="111"/>
      <c r="Y35" s="112"/>
    </row>
    <row r="36" spans="1:25" ht="6.75" customHeight="1" x14ac:dyDescent="0.25">
      <c r="A36" s="108"/>
      <c r="B36" s="108"/>
      <c r="C36" s="108"/>
      <c r="D36" s="108"/>
      <c r="E36" s="108"/>
      <c r="F36" s="108"/>
      <c r="G36" s="108"/>
      <c r="H36" s="108"/>
      <c r="I36" s="108"/>
      <c r="J36" s="108"/>
      <c r="K36" s="108"/>
      <c r="L36" s="108"/>
      <c r="M36" s="108"/>
      <c r="N36" s="108"/>
      <c r="O36" s="108"/>
      <c r="P36" s="108"/>
      <c r="Q36" s="108"/>
      <c r="R36" s="108"/>
      <c r="S36" s="108"/>
      <c r="T36" s="113"/>
      <c r="U36" s="98"/>
      <c r="V36" s="98"/>
      <c r="W36" s="98"/>
      <c r="X36" s="98"/>
      <c r="Y36" s="99"/>
    </row>
    <row r="37" spans="1:25" ht="15" hidden="1" customHeight="1" x14ac:dyDescent="0.25">
      <c r="A37" s="108"/>
      <c r="B37" s="108"/>
      <c r="C37" s="108"/>
      <c r="D37" s="108"/>
      <c r="E37" s="108"/>
      <c r="F37" s="108"/>
      <c r="G37" s="108"/>
      <c r="H37" s="108"/>
      <c r="I37" s="108"/>
      <c r="J37" s="108"/>
      <c r="K37" s="108"/>
      <c r="L37" s="108"/>
      <c r="M37" s="108"/>
      <c r="N37" s="108"/>
      <c r="O37" s="108"/>
      <c r="P37" s="108"/>
      <c r="Q37" s="108"/>
      <c r="R37" s="108"/>
      <c r="S37" s="108"/>
      <c r="T37" s="114" t="s">
        <v>52</v>
      </c>
      <c r="U37" s="115"/>
      <c r="V37" s="115"/>
      <c r="W37" s="115"/>
      <c r="X37" s="115"/>
      <c r="Y37" s="116"/>
    </row>
    <row r="38" spans="1:25" ht="15" customHeight="1" x14ac:dyDescent="0.25">
      <c r="A38" s="90" t="s">
        <v>53</v>
      </c>
      <c r="B38" s="91"/>
      <c r="C38" s="91"/>
      <c r="D38" s="102" t="s">
        <v>54</v>
      </c>
      <c r="E38" s="102"/>
      <c r="F38" s="103"/>
      <c r="G38" s="88"/>
      <c r="H38" s="89"/>
      <c r="I38" s="104" t="s">
        <v>55</v>
      </c>
      <c r="J38" s="102"/>
      <c r="K38" s="102"/>
      <c r="L38" s="103"/>
      <c r="M38" s="105"/>
      <c r="N38" s="106"/>
      <c r="O38" s="104" t="s">
        <v>56</v>
      </c>
      <c r="P38" s="102"/>
      <c r="Q38" s="103"/>
      <c r="R38" s="88" t="s">
        <v>37</v>
      </c>
      <c r="S38" s="89"/>
      <c r="T38" s="34" t="s">
        <v>57</v>
      </c>
      <c r="U38" s="58"/>
      <c r="V38" s="58"/>
      <c r="W38" s="58"/>
      <c r="X38" s="58"/>
      <c r="Y38" s="58"/>
    </row>
    <row r="39" spans="1:25" ht="15" customHeight="1" x14ac:dyDescent="0.25">
      <c r="A39" s="90" t="s">
        <v>58</v>
      </c>
      <c r="B39" s="91"/>
      <c r="C39" s="91"/>
      <c r="D39" s="91"/>
      <c r="E39" s="91"/>
      <c r="F39" s="91"/>
      <c r="G39" s="91"/>
      <c r="H39" s="92" t="s">
        <v>59</v>
      </c>
      <c r="I39" s="93"/>
      <c r="J39" s="7"/>
      <c r="K39" s="94"/>
      <c r="L39" s="95"/>
      <c r="M39" s="95"/>
      <c r="N39" s="95"/>
      <c r="O39" s="95"/>
      <c r="P39" s="95"/>
      <c r="Q39" s="91" t="s">
        <v>60</v>
      </c>
      <c r="R39" s="91"/>
      <c r="S39" s="7"/>
      <c r="T39" s="96"/>
      <c r="U39" s="96"/>
      <c r="V39" s="96"/>
      <c r="W39" s="96"/>
      <c r="X39" s="96"/>
      <c r="Y39" s="97"/>
    </row>
    <row r="40" spans="1:25" ht="15" customHeight="1" x14ac:dyDescent="0.25">
      <c r="A40" s="8" t="s">
        <v>61</v>
      </c>
      <c r="B40" s="9"/>
      <c r="D40" s="100" t="s">
        <v>62</v>
      </c>
      <c r="E40" s="100"/>
      <c r="F40" s="100"/>
      <c r="G40" s="100"/>
      <c r="H40" s="100"/>
      <c r="I40" s="100"/>
      <c r="J40" s="100"/>
      <c r="K40" s="100"/>
      <c r="L40" s="100"/>
      <c r="M40" s="100"/>
      <c r="N40" s="100"/>
      <c r="O40" s="100"/>
      <c r="P40" s="100"/>
      <c r="Q40" s="100"/>
      <c r="R40" s="100"/>
      <c r="S40" s="101"/>
      <c r="T40" s="98"/>
      <c r="U40" s="98"/>
      <c r="V40" s="98"/>
      <c r="W40" s="98"/>
      <c r="X40" s="98"/>
      <c r="Y40" s="99"/>
    </row>
    <row r="41" spans="1:25" ht="15" customHeight="1" x14ac:dyDescent="0.25">
      <c r="A41" s="39" t="s">
        <v>63</v>
      </c>
      <c r="B41" s="39"/>
      <c r="C41" s="39"/>
      <c r="D41" s="39"/>
      <c r="E41" s="39"/>
      <c r="F41" s="39"/>
      <c r="G41" s="39"/>
      <c r="H41" s="39" t="s">
        <v>64</v>
      </c>
      <c r="I41" s="39"/>
      <c r="J41" s="39"/>
      <c r="K41" s="39"/>
      <c r="L41" s="39"/>
      <c r="M41" s="39" t="s">
        <v>65</v>
      </c>
      <c r="N41" s="39"/>
      <c r="O41" s="39"/>
      <c r="P41" s="39"/>
      <c r="Q41" s="39"/>
      <c r="R41" s="39"/>
      <c r="S41" s="39" t="s">
        <v>66</v>
      </c>
      <c r="T41" s="58"/>
      <c r="U41" s="58"/>
      <c r="V41" s="58"/>
      <c r="W41" s="58"/>
      <c r="X41" s="58"/>
      <c r="Y41" s="58"/>
    </row>
    <row r="42" spans="1:25" ht="21" customHeight="1" x14ac:dyDescent="0.25">
      <c r="A42" s="86"/>
      <c r="B42" s="86"/>
      <c r="C42" s="86"/>
      <c r="D42" s="86"/>
      <c r="E42" s="86"/>
      <c r="F42" s="86"/>
      <c r="G42" s="86"/>
      <c r="H42" s="87"/>
      <c r="I42" s="87"/>
      <c r="J42" s="87"/>
      <c r="K42" s="87"/>
      <c r="L42" s="87"/>
      <c r="M42" s="87"/>
      <c r="N42" s="87"/>
      <c r="O42" s="87"/>
      <c r="P42" s="87"/>
      <c r="Q42" s="87"/>
      <c r="R42" s="87"/>
      <c r="S42" s="87"/>
      <c r="T42" s="87"/>
      <c r="U42" s="87"/>
      <c r="V42" s="87"/>
      <c r="W42" s="87"/>
      <c r="X42" s="87"/>
      <c r="Y42" s="87"/>
    </row>
    <row r="43" spans="1:25" ht="15" customHeight="1" x14ac:dyDescent="0.25">
      <c r="A43" s="10"/>
      <c r="B43" s="10"/>
      <c r="C43" s="10"/>
      <c r="D43" s="10"/>
      <c r="E43" s="10"/>
      <c r="F43" s="10"/>
      <c r="G43" s="10"/>
      <c r="H43" s="11"/>
      <c r="I43" s="11"/>
      <c r="J43" s="11"/>
      <c r="K43" s="11"/>
      <c r="L43" s="11"/>
      <c r="M43" s="11"/>
      <c r="N43" s="11"/>
      <c r="O43" s="11"/>
      <c r="P43" s="11"/>
      <c r="Q43" s="11"/>
      <c r="R43" s="11"/>
      <c r="S43" s="11"/>
      <c r="T43" s="11"/>
      <c r="U43" s="11"/>
      <c r="V43" s="11"/>
      <c r="W43" s="11"/>
      <c r="X43" s="11"/>
      <c r="Y43" s="11"/>
    </row>
  </sheetData>
  <mergeCells count="128">
    <mergeCell ref="C25:D25"/>
    <mergeCell ref="E25:H25"/>
    <mergeCell ref="I25:L25"/>
    <mergeCell ref="M25:T25"/>
    <mergeCell ref="U25:V25"/>
    <mergeCell ref="W25:Y25"/>
    <mergeCell ref="A30:S37"/>
    <mergeCell ref="T30:V30"/>
    <mergeCell ref="W30:Y30"/>
    <mergeCell ref="T31:Y31"/>
    <mergeCell ref="T32:Y36"/>
    <mergeCell ref="T37:Y37"/>
    <mergeCell ref="W27:Y27"/>
    <mergeCell ref="A28:E28"/>
    <mergeCell ref="F28:S28"/>
    <mergeCell ref="T28:V28"/>
    <mergeCell ref="W28:Y28"/>
    <mergeCell ref="A29:S29"/>
    <mergeCell ref="T29:V29"/>
    <mergeCell ref="W29:Y29"/>
    <mergeCell ref="A27:B27"/>
    <mergeCell ref="C27:D27"/>
    <mergeCell ref="E27:H27"/>
    <mergeCell ref="A42:G42"/>
    <mergeCell ref="H42:L42"/>
    <mergeCell ref="M42:R42"/>
    <mergeCell ref="S42:Y42"/>
    <mergeCell ref="R38:S38"/>
    <mergeCell ref="T38:Y38"/>
    <mergeCell ref="A39:G39"/>
    <mergeCell ref="H39:I39"/>
    <mergeCell ref="K39:P39"/>
    <mergeCell ref="Q39:R39"/>
    <mergeCell ref="T39:Y40"/>
    <mergeCell ref="D40:S40"/>
    <mergeCell ref="A38:C38"/>
    <mergeCell ref="D38:F38"/>
    <mergeCell ref="G38:H38"/>
    <mergeCell ref="I38:L38"/>
    <mergeCell ref="M38:N38"/>
    <mergeCell ref="O38:Q38"/>
    <mergeCell ref="A41:G41"/>
    <mergeCell ref="H41:L41"/>
    <mergeCell ref="M41:R41"/>
    <mergeCell ref="S41:Y41"/>
    <mergeCell ref="A22:K22"/>
    <mergeCell ref="L22:O22"/>
    <mergeCell ref="P22:T22"/>
    <mergeCell ref="U22:Y22"/>
    <mergeCell ref="A23:Y23"/>
    <mergeCell ref="A24:B24"/>
    <mergeCell ref="C24:D24"/>
    <mergeCell ref="E24:H24"/>
    <mergeCell ref="I24:L24"/>
    <mergeCell ref="M24:T24"/>
    <mergeCell ref="U24:V24"/>
    <mergeCell ref="W24:Y24"/>
    <mergeCell ref="A26:B26"/>
    <mergeCell ref="C26:D26"/>
    <mergeCell ref="E26:H26"/>
    <mergeCell ref="I26:L26"/>
    <mergeCell ref="M26:T26"/>
    <mergeCell ref="U26:V26"/>
    <mergeCell ref="W26:Y26"/>
    <mergeCell ref="I27:L27"/>
    <mergeCell ref="M27:T27"/>
    <mergeCell ref="U27:V27"/>
    <mergeCell ref="A25:B25"/>
    <mergeCell ref="K4:O4"/>
    <mergeCell ref="A5:F5"/>
    <mergeCell ref="A19:B20"/>
    <mergeCell ref="U19:Y19"/>
    <mergeCell ref="U16:Y16"/>
    <mergeCell ref="A14:T14"/>
    <mergeCell ref="U14:Y14"/>
    <mergeCell ref="A21:K21"/>
    <mergeCell ref="L21:O21"/>
    <mergeCell ref="P21:T21"/>
    <mergeCell ref="U21:Y21"/>
    <mergeCell ref="A15:B16"/>
    <mergeCell ref="C15:T16"/>
    <mergeCell ref="U15:Y15"/>
    <mergeCell ref="A17:B18"/>
    <mergeCell ref="U17:Y17"/>
    <mergeCell ref="U18:Y18"/>
    <mergeCell ref="U20:Y20"/>
    <mergeCell ref="C17:T20"/>
    <mergeCell ref="S12:U12"/>
    <mergeCell ref="V12:Y12"/>
    <mergeCell ref="P5:Y5"/>
    <mergeCell ref="A10:B10"/>
    <mergeCell ref="C10:R10"/>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A3:Y3"/>
    <mergeCell ref="A4:F4"/>
    <mergeCell ref="G4:J4"/>
    <mergeCell ref="G5:J5"/>
    <mergeCell ref="K5:O5"/>
    <mergeCell ref="S10:U10"/>
    <mergeCell ref="V10:Y10"/>
    <mergeCell ref="A13:B13"/>
    <mergeCell ref="C13:R13"/>
    <mergeCell ref="S13:U13"/>
    <mergeCell ref="V13:Y13"/>
    <mergeCell ref="A11:B11"/>
    <mergeCell ref="C11:R11"/>
    <mergeCell ref="S11:U11"/>
    <mergeCell ref="V11:Y11"/>
    <mergeCell ref="A12:B12"/>
    <mergeCell ref="C12:R12"/>
  </mergeCells>
  <pageMargins left="0.35433070866141736" right="0" top="0" bottom="0" header="0" footer="0.11811023622047245"/>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topLeftCell="A23" zoomScaleNormal="100" workbookViewId="0">
      <selection activeCell="B48" sqref="B48:B50"/>
    </sheetView>
  </sheetViews>
  <sheetFormatPr baseColWidth="10" defaultColWidth="11.42578125" defaultRowHeight="15" x14ac:dyDescent="0.25"/>
  <cols>
    <col min="1" max="1" width="11.140625" style="13" customWidth="1"/>
    <col min="2" max="2" width="9.7109375" style="13" bestFit="1" customWidth="1"/>
    <col min="3" max="3" width="10.42578125" style="13" customWidth="1"/>
    <col min="4" max="4" width="71.5703125" customWidth="1"/>
  </cols>
  <sheetData>
    <row r="1" spans="1:5" ht="25.5" customHeight="1" x14ac:dyDescent="0.25">
      <c r="A1" s="122" t="s">
        <v>91</v>
      </c>
      <c r="B1" s="122"/>
      <c r="C1" s="122"/>
      <c r="D1" s="122"/>
    </row>
    <row r="2" spans="1:5" ht="22.5" customHeight="1" x14ac:dyDescent="0.25">
      <c r="A2" s="123" t="s">
        <v>80</v>
      </c>
      <c r="B2" s="123"/>
      <c r="C2" s="123"/>
      <c r="D2" s="123"/>
    </row>
    <row r="3" spans="1:5" ht="11.25" customHeight="1" x14ac:dyDescent="0.25">
      <c r="A3" s="12"/>
      <c r="B3" s="12"/>
    </row>
    <row r="4" spans="1:5" s="15" customFormat="1" ht="45" x14ac:dyDescent="0.25">
      <c r="A4" s="14" t="s">
        <v>69</v>
      </c>
      <c r="B4" s="14" t="s">
        <v>76</v>
      </c>
      <c r="C4" s="14" t="s">
        <v>77</v>
      </c>
      <c r="D4" s="14" t="s">
        <v>81</v>
      </c>
      <c r="E4"/>
    </row>
    <row r="5" spans="1:5" x14ac:dyDescent="0.25">
      <c r="A5" s="16">
        <v>7</v>
      </c>
      <c r="B5" s="17">
        <v>21556</v>
      </c>
      <c r="C5" s="18"/>
      <c r="D5" s="19" t="s">
        <v>75</v>
      </c>
    </row>
    <row r="6" spans="1:5" ht="72" x14ac:dyDescent="0.25">
      <c r="A6" s="18"/>
      <c r="B6" s="20"/>
      <c r="C6" s="18">
        <v>7.01</v>
      </c>
      <c r="D6" s="21" t="s">
        <v>83</v>
      </c>
    </row>
    <row r="7" spans="1:5" ht="157.5" x14ac:dyDescent="0.25">
      <c r="A7" s="18"/>
      <c r="B7" s="20"/>
      <c r="C7" s="18">
        <v>7.02</v>
      </c>
      <c r="D7" s="21" t="s">
        <v>84</v>
      </c>
    </row>
    <row r="8" spans="1:5" ht="200.25" x14ac:dyDescent="0.25">
      <c r="A8" s="18"/>
      <c r="B8" s="20"/>
      <c r="C8" s="18">
        <v>7.03</v>
      </c>
      <c r="D8" s="21" t="s">
        <v>85</v>
      </c>
    </row>
    <row r="9" spans="1:5" ht="114.75" x14ac:dyDescent="0.25">
      <c r="A9" s="18"/>
      <c r="B9" s="20"/>
      <c r="C9" s="18">
        <v>7.04</v>
      </c>
      <c r="D9" s="21" t="s">
        <v>86</v>
      </c>
    </row>
    <row r="10" spans="1:5" ht="100.5" x14ac:dyDescent="0.25">
      <c r="A10" s="18"/>
      <c r="B10" s="20"/>
      <c r="C10" s="18">
        <v>7.05</v>
      </c>
      <c r="D10" s="21" t="s">
        <v>87</v>
      </c>
    </row>
    <row r="11" spans="1:5" ht="215.25" x14ac:dyDescent="0.25">
      <c r="A11" s="18"/>
      <c r="B11" s="20"/>
      <c r="C11" s="18">
        <v>7.06</v>
      </c>
      <c r="D11" s="21" t="s">
        <v>88</v>
      </c>
    </row>
    <row r="12" spans="1:5" ht="400.5" x14ac:dyDescent="0.25">
      <c r="A12" s="18"/>
      <c r="B12" s="20"/>
      <c r="C12" s="18">
        <v>7.07</v>
      </c>
      <c r="D12" s="21" t="s">
        <v>89</v>
      </c>
    </row>
    <row r="13" spans="1:5" ht="100.5" x14ac:dyDescent="0.25">
      <c r="A13" s="18"/>
      <c r="B13" s="20"/>
      <c r="C13" s="18">
        <v>7.08</v>
      </c>
      <c r="D13" s="21" t="s">
        <v>90</v>
      </c>
    </row>
    <row r="14" spans="1:5" x14ac:dyDescent="0.25">
      <c r="A14" s="18"/>
      <c r="B14" s="20"/>
      <c r="C14" s="18">
        <v>7.09</v>
      </c>
      <c r="D14" s="21" t="s">
        <v>82</v>
      </c>
    </row>
    <row r="15" spans="1:5" ht="43.5" x14ac:dyDescent="0.25">
      <c r="A15" s="18"/>
      <c r="B15" s="20"/>
      <c r="C15" s="22">
        <v>7.1</v>
      </c>
      <c r="D15" s="21" t="s">
        <v>92</v>
      </c>
    </row>
  </sheetData>
  <autoFilter ref="A4:D15" xr:uid="{00000000-0009-0000-0000-000001000000}"/>
  <mergeCells count="2">
    <mergeCell ref="A1:D1"/>
    <mergeCell ref="A2:D2"/>
  </mergeCells>
  <printOptions horizontalCentered="1"/>
  <pageMargins left="0" right="0" top="0.74803149606299213" bottom="0.74803149606299213" header="0.31496062992125984" footer="0.31496062992125984"/>
  <pageSetup scale="65" orientation="landscape" r:id="rId1"/>
  <headerFooter>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AJM- GDL-</vt:lpstr>
      <vt:lpstr>Especificaciones</vt:lpstr>
      <vt:lpstr>'AJM- GDL-'!Títulos_a_imprimir</vt:lpstr>
      <vt:lpstr>Especificaciones!Títulos_a_imprimir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SERGIO</cp:lastModifiedBy>
  <cp:lastPrinted>2023-03-23T18:13:56Z</cp:lastPrinted>
  <dcterms:created xsi:type="dcterms:W3CDTF">2019-11-09T02:47:23Z</dcterms:created>
  <dcterms:modified xsi:type="dcterms:W3CDTF">2023-09-19T19:50:29Z</dcterms:modified>
</cp:coreProperties>
</file>