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jami/Desktop/Koulu/dimensiometer/"/>
    </mc:Choice>
  </mc:AlternateContent>
  <xr:revisionPtr revIDLastSave="0" documentId="13_ncr:1_{749D4A3C-06CB-7448-94E6-182047B39679}" xr6:coauthVersionLast="43" xr6:coauthVersionMax="43" xr10:uidLastSave="{00000000-0000-0000-0000-000000000000}"/>
  <bookViews>
    <workbookView xWindow="37120" yWindow="2620" windowWidth="28040" windowHeight="17440" activeTab="2" xr2:uid="{6928E6C1-4CA9-E441-8196-A13EB9F157D0}"/>
  </bookViews>
  <sheets>
    <sheet name="Sheet1" sheetId="1" r:id="rId1"/>
    <sheet name="Testipalikka" sheetId="2" r:id="rId2"/>
    <sheet name="Testimittaus" sheetId="3" r:id="rId3"/>
  </sheets>
  <definedNames>
    <definedName name="_1100ml" localSheetId="2">Testimittaus!$E$3:$G$224</definedName>
    <definedName name="hakki" localSheetId="2">Testimittaus!$A$3:$C$232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4" i="3"/>
  <c r="F3" i="3"/>
  <c r="B19" i="3"/>
  <c r="B27" i="3"/>
  <c r="B35" i="3"/>
  <c r="B43" i="3"/>
  <c r="B51" i="3"/>
  <c r="B59" i="3"/>
  <c r="B67" i="3"/>
  <c r="B75" i="3"/>
  <c r="B83" i="3"/>
  <c r="B91" i="3"/>
  <c r="B99" i="3"/>
  <c r="B107" i="3"/>
  <c r="B115" i="3"/>
  <c r="B123" i="3"/>
  <c r="B131" i="3"/>
  <c r="B139" i="3"/>
  <c r="B147" i="3"/>
  <c r="B155" i="3"/>
  <c r="B163" i="3"/>
  <c r="B171" i="3"/>
  <c r="B179" i="3"/>
  <c r="B187" i="3"/>
  <c r="B195" i="3"/>
  <c r="B203" i="3"/>
  <c r="B211" i="3"/>
  <c r="B219" i="3"/>
  <c r="B227" i="3"/>
  <c r="J2" i="3"/>
  <c r="B4" i="3" s="1"/>
  <c r="B3" i="2"/>
  <c r="E5" i="2"/>
  <c r="E4" i="2"/>
  <c r="L6" i="1"/>
  <c r="J2" i="1"/>
  <c r="H2" i="1"/>
  <c r="L5" i="1" s="1"/>
  <c r="F2" i="1"/>
  <c r="L4" i="1" s="1"/>
  <c r="B2" i="1"/>
  <c r="L2" i="1" s="1"/>
  <c r="D2" i="1"/>
  <c r="L3" i="1" s="1"/>
  <c r="B210" i="3" l="1"/>
  <c r="B154" i="3"/>
  <c r="B90" i="3"/>
  <c r="B18" i="3"/>
  <c r="B201" i="3"/>
  <c r="B161" i="3"/>
  <c r="B105" i="3"/>
  <c r="B33" i="3"/>
  <c r="B176" i="3"/>
  <c r="B120" i="3"/>
  <c r="B64" i="3"/>
  <c r="B8" i="3"/>
  <c r="B226" i="3"/>
  <c r="B186" i="3"/>
  <c r="B146" i="3"/>
  <c r="B106" i="3"/>
  <c r="B26" i="3"/>
  <c r="B217" i="3"/>
  <c r="B169" i="3"/>
  <c r="B121" i="3"/>
  <c r="B73" i="3"/>
  <c r="B17" i="3"/>
  <c r="B208" i="3"/>
  <c r="B160" i="3"/>
  <c r="B104" i="3"/>
  <c r="B40" i="3"/>
  <c r="B215" i="3"/>
  <c r="B183" i="3"/>
  <c r="B167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11" i="3"/>
  <c r="B218" i="3"/>
  <c r="B178" i="3"/>
  <c r="B138" i="3"/>
  <c r="B114" i="3"/>
  <c r="B82" i="3"/>
  <c r="B66" i="3"/>
  <c r="B50" i="3"/>
  <c r="B34" i="3"/>
  <c r="B3" i="3"/>
  <c r="B185" i="3"/>
  <c r="B145" i="3"/>
  <c r="B113" i="3"/>
  <c r="B81" i="3"/>
  <c r="B49" i="3"/>
  <c r="B25" i="3"/>
  <c r="B232" i="3"/>
  <c r="B200" i="3"/>
  <c r="B168" i="3"/>
  <c r="B136" i="3"/>
  <c r="B112" i="3"/>
  <c r="B80" i="3"/>
  <c r="B56" i="3"/>
  <c r="B32" i="3"/>
  <c r="B231" i="3"/>
  <c r="B191" i="3"/>
  <c r="B143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194" i="3"/>
  <c r="B170" i="3"/>
  <c r="B130" i="3"/>
  <c r="B98" i="3"/>
  <c r="B74" i="3"/>
  <c r="B58" i="3"/>
  <c r="B10" i="3"/>
  <c r="B209" i="3"/>
  <c r="B177" i="3"/>
  <c r="B129" i="3"/>
  <c r="B89" i="3"/>
  <c r="B57" i="3"/>
  <c r="B9" i="3"/>
  <c r="B216" i="3"/>
  <c r="B184" i="3"/>
  <c r="B152" i="3"/>
  <c r="B128" i="3"/>
  <c r="B96" i="3"/>
  <c r="B72" i="3"/>
  <c r="B48" i="3"/>
  <c r="B16" i="3"/>
  <c r="B207" i="3"/>
  <c r="B175" i="3"/>
  <c r="B151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B202" i="3"/>
  <c r="B162" i="3"/>
  <c r="B122" i="3"/>
  <c r="B42" i="3"/>
  <c r="B225" i="3"/>
  <c r="B193" i="3"/>
  <c r="B153" i="3"/>
  <c r="B137" i="3"/>
  <c r="B97" i="3"/>
  <c r="B65" i="3"/>
  <c r="B41" i="3"/>
  <c r="B224" i="3"/>
  <c r="B192" i="3"/>
  <c r="B144" i="3"/>
  <c r="B88" i="3"/>
  <c r="B24" i="3"/>
  <c r="B223" i="3"/>
  <c r="B199" i="3"/>
  <c r="B159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18CFAF-C6E8-114D-9B7F-4F4DDC1409DD}" name="1100ml" type="6" refreshedVersion="6" background="1" saveData="1">
    <textPr codePage="10000" sourceFile="/Users/viljami/Downloads/1100ml.csv" decimal="," thousands=" " tab="0" semicolon="1">
      <textFields count="2">
        <textField/>
        <textField/>
      </textFields>
    </textPr>
  </connection>
  <connection id="2" xr16:uid="{26CC4A66-8FC7-6B45-8C5F-11064B304A5D}" name="hakki" type="6" refreshedVersion="6" background="1" saveData="1">
    <textPr codePage="10000" sourceFile="/Users/viljami/Downloads/hakki.csv" decimal=",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<sst xmlns="http://schemas.openxmlformats.org/spreadsheetml/2006/main" count="27" uniqueCount="23">
  <si>
    <t>Tyhjä</t>
  </si>
  <si>
    <t>2514,36g</t>
  </si>
  <si>
    <t>Paino</t>
  </si>
  <si>
    <t>Lukema</t>
  </si>
  <si>
    <t>1902,43g</t>
  </si>
  <si>
    <t>546,24g</t>
  </si>
  <si>
    <t>5000g</t>
  </si>
  <si>
    <t>D</t>
  </si>
  <si>
    <t>h</t>
  </si>
  <si>
    <t>V</t>
  </si>
  <si>
    <t>palikka</t>
  </si>
  <si>
    <t>ilmassa</t>
  </si>
  <si>
    <t>vedessä</t>
  </si>
  <si>
    <t>häkki</t>
  </si>
  <si>
    <t>vedessä kompensoitu</t>
  </si>
  <si>
    <t>erotus</t>
  </si>
  <si>
    <t>Häkki</t>
  </si>
  <si>
    <t>aika</t>
  </si>
  <si>
    <t>paikka</t>
  </si>
  <si>
    <t>paino</t>
  </si>
  <si>
    <t>1100ml</t>
  </si>
  <si>
    <t>Nopeus (mm/min)</t>
  </si>
  <si>
    <t>Nopeus (mm/s)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</si>
</sst>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83333333333335E-2"/>
                  <c:y val="-3.85061242344706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Sheet1!$L$2:$L$8</c:f>
              <c:numCache>
                <c:formatCode>General</c:formatCode>
                <c:ptCount val="7"/>
                <c:pt idx="0">
                  <c:v>-131986.16326530612</c:v>
                </c:pt>
                <c:pt idx="1">
                  <c:v>-182254.58426966291</c:v>
                </c:pt>
                <c:pt idx="2">
                  <c:v>-169998.33812949641</c:v>
                </c:pt>
                <c:pt idx="3">
                  <c:v>-142824.5</c:v>
                </c:pt>
                <c:pt idx="4">
                  <c:v>-231936.32584269662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0</c:v>
                </c:pt>
                <c:pt idx="1">
                  <c:v>2514.36</c:v>
                </c:pt>
                <c:pt idx="2">
                  <c:v>1902.43</c:v>
                </c:pt>
                <c:pt idx="3">
                  <c:v>546.24</c:v>
                </c:pt>
                <c:pt idx="4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5-5143-91C4-7A20DC22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28735"/>
        <c:axId val="1392346527"/>
      </c:scatterChart>
      <c:valAx>
        <c:axId val="13924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92346527"/>
        <c:crosses val="autoZero"/>
        <c:crossBetween val="midCat"/>
      </c:valAx>
      <c:valAx>
        <c:axId val="13923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924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Testimittaus!$C$2</c:f>
              <c:strCache>
                <c:ptCount val="1"/>
                <c:pt idx="0">
                  <c:v>paino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Testimittaus!$B$3:$B$220</c:f>
              <c:numCache>
                <c:formatCode>General</c:formatCode>
                <c:ptCount val="2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15.033333333333333</c:v>
                </c:pt>
                <c:pt idx="4">
                  <c:v>20.033333333333335</c:v>
                </c:pt>
                <c:pt idx="5">
                  <c:v>25.033333333333335</c:v>
                </c:pt>
                <c:pt idx="6">
                  <c:v>30.033333333333335</c:v>
                </c:pt>
                <c:pt idx="7">
                  <c:v>35.033333333333339</c:v>
                </c:pt>
                <c:pt idx="8">
                  <c:v>40.033333333333339</c:v>
                </c:pt>
                <c:pt idx="9">
                  <c:v>45.033333333333339</c:v>
                </c:pt>
                <c:pt idx="10">
                  <c:v>50.033333333333339</c:v>
                </c:pt>
                <c:pt idx="11">
                  <c:v>55.033333333333339</c:v>
                </c:pt>
                <c:pt idx="12">
                  <c:v>60.033333333333339</c:v>
                </c:pt>
                <c:pt idx="13">
                  <c:v>65.033333333333331</c:v>
                </c:pt>
                <c:pt idx="14">
                  <c:v>70.033333333333346</c:v>
                </c:pt>
                <c:pt idx="15">
                  <c:v>75.033333333333346</c:v>
                </c:pt>
                <c:pt idx="16">
                  <c:v>80.033333333333346</c:v>
                </c:pt>
                <c:pt idx="17">
                  <c:v>85.033333333333346</c:v>
                </c:pt>
                <c:pt idx="18">
                  <c:v>90.033333333333346</c:v>
                </c:pt>
                <c:pt idx="19">
                  <c:v>95.033333333333346</c:v>
                </c:pt>
                <c:pt idx="20">
                  <c:v>100.03333333333335</c:v>
                </c:pt>
                <c:pt idx="21">
                  <c:v>105.03333333333335</c:v>
                </c:pt>
                <c:pt idx="22">
                  <c:v>110.03333333333335</c:v>
                </c:pt>
                <c:pt idx="23">
                  <c:v>115.03333333333335</c:v>
                </c:pt>
                <c:pt idx="24">
                  <c:v>120.03333333333335</c:v>
                </c:pt>
                <c:pt idx="25">
                  <c:v>125.03333333333335</c:v>
                </c:pt>
                <c:pt idx="26">
                  <c:v>130.03333333333333</c:v>
                </c:pt>
                <c:pt idx="27">
                  <c:v>135.03333333333333</c:v>
                </c:pt>
                <c:pt idx="28">
                  <c:v>140.03333333333333</c:v>
                </c:pt>
                <c:pt idx="29">
                  <c:v>145.03333333333333</c:v>
                </c:pt>
                <c:pt idx="30">
                  <c:v>150.03333333333333</c:v>
                </c:pt>
                <c:pt idx="31">
                  <c:v>155.03333333333333</c:v>
                </c:pt>
                <c:pt idx="32">
                  <c:v>160.03333333333333</c:v>
                </c:pt>
                <c:pt idx="33">
                  <c:v>165.03333333333333</c:v>
                </c:pt>
                <c:pt idx="34">
                  <c:v>170.03333333333333</c:v>
                </c:pt>
                <c:pt idx="35">
                  <c:v>175.03333333333333</c:v>
                </c:pt>
                <c:pt idx="36">
                  <c:v>180.03333333333333</c:v>
                </c:pt>
                <c:pt idx="37">
                  <c:v>185.03333333333333</c:v>
                </c:pt>
                <c:pt idx="38">
                  <c:v>190.03333333333333</c:v>
                </c:pt>
                <c:pt idx="39">
                  <c:v>195.03333333333333</c:v>
                </c:pt>
                <c:pt idx="40">
                  <c:v>200.03333333333333</c:v>
                </c:pt>
                <c:pt idx="41">
                  <c:v>205.03333333333333</c:v>
                </c:pt>
                <c:pt idx="42">
                  <c:v>210.03333333333333</c:v>
                </c:pt>
                <c:pt idx="43">
                  <c:v>215.03333333333333</c:v>
                </c:pt>
                <c:pt idx="44">
                  <c:v>220.03333333333333</c:v>
                </c:pt>
                <c:pt idx="45">
                  <c:v>225.03333333333333</c:v>
                </c:pt>
                <c:pt idx="46">
                  <c:v>230.03333333333333</c:v>
                </c:pt>
                <c:pt idx="47">
                  <c:v>235.03333333333333</c:v>
                </c:pt>
                <c:pt idx="48">
                  <c:v>240.03333333333333</c:v>
                </c:pt>
                <c:pt idx="49">
                  <c:v>245.03333333333333</c:v>
                </c:pt>
                <c:pt idx="50">
                  <c:v>250.03333333333333</c:v>
                </c:pt>
                <c:pt idx="51">
                  <c:v>255.03333333333333</c:v>
                </c:pt>
                <c:pt idx="52">
                  <c:v>260.03333333333336</c:v>
                </c:pt>
                <c:pt idx="53">
                  <c:v>265.03333333333336</c:v>
                </c:pt>
                <c:pt idx="54">
                  <c:v>270.03333333333336</c:v>
                </c:pt>
                <c:pt idx="55">
                  <c:v>275.03333333333336</c:v>
                </c:pt>
                <c:pt idx="56">
                  <c:v>280.03333333333336</c:v>
                </c:pt>
                <c:pt idx="57">
                  <c:v>285.03333333333336</c:v>
                </c:pt>
                <c:pt idx="58">
                  <c:v>290.03333333333336</c:v>
                </c:pt>
                <c:pt idx="59">
                  <c:v>295.03333333333336</c:v>
                </c:pt>
                <c:pt idx="60">
                  <c:v>300.03333333333336</c:v>
                </c:pt>
                <c:pt idx="61">
                  <c:v>305.03333333333336</c:v>
                </c:pt>
                <c:pt idx="62">
                  <c:v>310.03333333333336</c:v>
                </c:pt>
                <c:pt idx="63">
                  <c:v>315.03333333333336</c:v>
                </c:pt>
                <c:pt idx="64">
                  <c:v>320.03333333333336</c:v>
                </c:pt>
                <c:pt idx="65">
                  <c:v>325.06666666666666</c:v>
                </c:pt>
                <c:pt idx="66">
                  <c:v>330.06666666666666</c:v>
                </c:pt>
                <c:pt idx="67">
                  <c:v>335.06666666666666</c:v>
                </c:pt>
                <c:pt idx="68">
                  <c:v>340.06666666666666</c:v>
                </c:pt>
                <c:pt idx="69">
                  <c:v>345.06666666666666</c:v>
                </c:pt>
                <c:pt idx="70">
                  <c:v>350.06666666666666</c:v>
                </c:pt>
                <c:pt idx="71">
                  <c:v>355.06666666666666</c:v>
                </c:pt>
                <c:pt idx="72">
                  <c:v>360.06666666666666</c:v>
                </c:pt>
                <c:pt idx="73">
                  <c:v>365.06666666666666</c:v>
                </c:pt>
                <c:pt idx="74">
                  <c:v>370.06666666666666</c:v>
                </c:pt>
                <c:pt idx="75">
                  <c:v>375.06666666666666</c:v>
                </c:pt>
                <c:pt idx="76">
                  <c:v>380.06666666666666</c:v>
                </c:pt>
                <c:pt idx="77">
                  <c:v>385.06666666666666</c:v>
                </c:pt>
                <c:pt idx="78">
                  <c:v>390.06666666666666</c:v>
                </c:pt>
                <c:pt idx="79">
                  <c:v>395.06666666666666</c:v>
                </c:pt>
                <c:pt idx="80">
                  <c:v>400.06666666666666</c:v>
                </c:pt>
                <c:pt idx="81">
                  <c:v>405.06666666666666</c:v>
                </c:pt>
                <c:pt idx="82">
                  <c:v>410.06666666666666</c:v>
                </c:pt>
                <c:pt idx="83">
                  <c:v>415.06666666666666</c:v>
                </c:pt>
                <c:pt idx="84">
                  <c:v>420.06666666666666</c:v>
                </c:pt>
                <c:pt idx="85">
                  <c:v>425.06666666666666</c:v>
                </c:pt>
                <c:pt idx="86">
                  <c:v>430.06666666666666</c:v>
                </c:pt>
                <c:pt idx="87">
                  <c:v>435.06666666666666</c:v>
                </c:pt>
                <c:pt idx="88">
                  <c:v>440.06666666666666</c:v>
                </c:pt>
                <c:pt idx="89">
                  <c:v>445.06666666666666</c:v>
                </c:pt>
                <c:pt idx="90">
                  <c:v>450.06666666666666</c:v>
                </c:pt>
                <c:pt idx="91">
                  <c:v>455.06666666666666</c:v>
                </c:pt>
                <c:pt idx="92">
                  <c:v>460.06666666666666</c:v>
                </c:pt>
                <c:pt idx="93">
                  <c:v>465.06666666666666</c:v>
                </c:pt>
                <c:pt idx="94">
                  <c:v>470.06666666666666</c:v>
                </c:pt>
                <c:pt idx="95">
                  <c:v>475.06666666666666</c:v>
                </c:pt>
                <c:pt idx="96">
                  <c:v>480.10000000000008</c:v>
                </c:pt>
                <c:pt idx="97">
                  <c:v>485.10000000000008</c:v>
                </c:pt>
                <c:pt idx="98">
                  <c:v>490.10000000000008</c:v>
                </c:pt>
                <c:pt idx="99">
                  <c:v>495.10000000000008</c:v>
                </c:pt>
                <c:pt idx="100">
                  <c:v>500.10000000000008</c:v>
                </c:pt>
                <c:pt idx="101">
                  <c:v>505.10000000000008</c:v>
                </c:pt>
                <c:pt idx="102">
                  <c:v>510.10000000000008</c:v>
                </c:pt>
                <c:pt idx="103">
                  <c:v>515.1</c:v>
                </c:pt>
                <c:pt idx="104">
                  <c:v>520.1</c:v>
                </c:pt>
                <c:pt idx="105">
                  <c:v>525.1</c:v>
                </c:pt>
                <c:pt idx="106">
                  <c:v>530.1</c:v>
                </c:pt>
                <c:pt idx="107">
                  <c:v>535.1</c:v>
                </c:pt>
                <c:pt idx="108">
                  <c:v>540.1</c:v>
                </c:pt>
                <c:pt idx="109">
                  <c:v>545.1</c:v>
                </c:pt>
                <c:pt idx="110">
                  <c:v>550.1</c:v>
                </c:pt>
                <c:pt idx="111">
                  <c:v>555.1</c:v>
                </c:pt>
                <c:pt idx="112">
                  <c:v>560.1</c:v>
                </c:pt>
                <c:pt idx="113">
                  <c:v>565.1</c:v>
                </c:pt>
                <c:pt idx="114">
                  <c:v>570.1</c:v>
                </c:pt>
                <c:pt idx="115">
                  <c:v>575.1</c:v>
                </c:pt>
                <c:pt idx="116">
                  <c:v>580.1</c:v>
                </c:pt>
                <c:pt idx="117">
                  <c:v>585.1</c:v>
                </c:pt>
                <c:pt idx="118">
                  <c:v>590.1</c:v>
                </c:pt>
                <c:pt idx="119">
                  <c:v>595.1</c:v>
                </c:pt>
                <c:pt idx="120">
                  <c:v>600.1</c:v>
                </c:pt>
                <c:pt idx="121">
                  <c:v>605.1</c:v>
                </c:pt>
                <c:pt idx="122">
                  <c:v>610.1</c:v>
                </c:pt>
                <c:pt idx="123">
                  <c:v>615.1</c:v>
                </c:pt>
                <c:pt idx="124">
                  <c:v>620.1</c:v>
                </c:pt>
                <c:pt idx="125">
                  <c:v>625.1</c:v>
                </c:pt>
                <c:pt idx="126">
                  <c:v>630.1</c:v>
                </c:pt>
                <c:pt idx="127">
                  <c:v>635.1</c:v>
                </c:pt>
                <c:pt idx="128">
                  <c:v>640.1</c:v>
                </c:pt>
                <c:pt idx="129">
                  <c:v>645.1</c:v>
                </c:pt>
                <c:pt idx="130">
                  <c:v>650.1</c:v>
                </c:pt>
                <c:pt idx="131">
                  <c:v>655.1</c:v>
                </c:pt>
                <c:pt idx="132">
                  <c:v>660.1</c:v>
                </c:pt>
                <c:pt idx="133">
                  <c:v>665.1</c:v>
                </c:pt>
                <c:pt idx="134">
                  <c:v>670.1</c:v>
                </c:pt>
                <c:pt idx="135">
                  <c:v>675.1</c:v>
                </c:pt>
                <c:pt idx="136">
                  <c:v>680.1</c:v>
                </c:pt>
                <c:pt idx="137">
                  <c:v>685.1</c:v>
                </c:pt>
                <c:pt idx="138">
                  <c:v>690.1</c:v>
                </c:pt>
                <c:pt idx="139">
                  <c:v>695.1</c:v>
                </c:pt>
                <c:pt idx="140">
                  <c:v>700.1</c:v>
                </c:pt>
                <c:pt idx="141">
                  <c:v>705.1</c:v>
                </c:pt>
                <c:pt idx="142">
                  <c:v>710.1</c:v>
                </c:pt>
                <c:pt idx="143">
                  <c:v>715.1</c:v>
                </c:pt>
                <c:pt idx="144">
                  <c:v>720.1</c:v>
                </c:pt>
                <c:pt idx="145">
                  <c:v>725.1</c:v>
                </c:pt>
                <c:pt idx="146">
                  <c:v>730.1</c:v>
                </c:pt>
                <c:pt idx="147">
                  <c:v>735.1</c:v>
                </c:pt>
                <c:pt idx="148">
                  <c:v>740.1</c:v>
                </c:pt>
                <c:pt idx="149">
                  <c:v>745.1</c:v>
                </c:pt>
                <c:pt idx="150">
                  <c:v>750.1</c:v>
                </c:pt>
                <c:pt idx="151">
                  <c:v>755.1</c:v>
                </c:pt>
                <c:pt idx="152">
                  <c:v>760.1</c:v>
                </c:pt>
                <c:pt idx="153">
                  <c:v>765.1</c:v>
                </c:pt>
                <c:pt idx="154">
                  <c:v>770.1</c:v>
                </c:pt>
                <c:pt idx="155">
                  <c:v>775.1</c:v>
                </c:pt>
                <c:pt idx="156">
                  <c:v>780.1</c:v>
                </c:pt>
                <c:pt idx="157">
                  <c:v>785.1</c:v>
                </c:pt>
                <c:pt idx="158">
                  <c:v>790.13333333333333</c:v>
                </c:pt>
                <c:pt idx="159">
                  <c:v>795.13333333333333</c:v>
                </c:pt>
                <c:pt idx="160">
                  <c:v>800.13333333333333</c:v>
                </c:pt>
                <c:pt idx="161">
                  <c:v>805.13333333333333</c:v>
                </c:pt>
                <c:pt idx="162">
                  <c:v>810.13333333333333</c:v>
                </c:pt>
                <c:pt idx="163">
                  <c:v>815.13333333333333</c:v>
                </c:pt>
                <c:pt idx="164">
                  <c:v>820.13333333333333</c:v>
                </c:pt>
                <c:pt idx="165">
                  <c:v>825.13333333333333</c:v>
                </c:pt>
                <c:pt idx="166">
                  <c:v>830.13333333333333</c:v>
                </c:pt>
                <c:pt idx="167">
                  <c:v>835.13333333333333</c:v>
                </c:pt>
                <c:pt idx="168">
                  <c:v>840.13333333333333</c:v>
                </c:pt>
                <c:pt idx="169">
                  <c:v>845.13333333333333</c:v>
                </c:pt>
                <c:pt idx="170">
                  <c:v>850.13333333333333</c:v>
                </c:pt>
                <c:pt idx="171">
                  <c:v>855.13333333333333</c:v>
                </c:pt>
                <c:pt idx="172">
                  <c:v>860.13333333333333</c:v>
                </c:pt>
                <c:pt idx="173">
                  <c:v>865.13333333333333</c:v>
                </c:pt>
                <c:pt idx="174">
                  <c:v>870.13333333333333</c:v>
                </c:pt>
                <c:pt idx="175">
                  <c:v>875.13333333333333</c:v>
                </c:pt>
                <c:pt idx="176">
                  <c:v>880.13333333333333</c:v>
                </c:pt>
                <c:pt idx="177">
                  <c:v>885.13333333333333</c:v>
                </c:pt>
                <c:pt idx="178">
                  <c:v>890.13333333333333</c:v>
                </c:pt>
                <c:pt idx="179">
                  <c:v>895.13333333333333</c:v>
                </c:pt>
                <c:pt idx="180">
                  <c:v>900.13333333333333</c:v>
                </c:pt>
                <c:pt idx="181">
                  <c:v>905.13333333333333</c:v>
                </c:pt>
                <c:pt idx="182">
                  <c:v>910.13333333333333</c:v>
                </c:pt>
                <c:pt idx="183">
                  <c:v>915.13333333333333</c:v>
                </c:pt>
                <c:pt idx="184">
                  <c:v>920.13333333333333</c:v>
                </c:pt>
                <c:pt idx="185">
                  <c:v>925.13333333333333</c:v>
                </c:pt>
                <c:pt idx="186">
                  <c:v>930.13333333333333</c:v>
                </c:pt>
                <c:pt idx="187">
                  <c:v>935.13333333333333</c:v>
                </c:pt>
                <c:pt idx="188">
                  <c:v>940.13333333333333</c:v>
                </c:pt>
                <c:pt idx="189">
                  <c:v>945.16666666666674</c:v>
                </c:pt>
                <c:pt idx="190">
                  <c:v>950.16666666666674</c:v>
                </c:pt>
                <c:pt idx="191">
                  <c:v>955.16666666666674</c:v>
                </c:pt>
                <c:pt idx="192">
                  <c:v>960.16666666666674</c:v>
                </c:pt>
                <c:pt idx="193">
                  <c:v>965.16666666666674</c:v>
                </c:pt>
                <c:pt idx="194">
                  <c:v>970.16666666666674</c:v>
                </c:pt>
                <c:pt idx="195">
                  <c:v>975.16666666666674</c:v>
                </c:pt>
                <c:pt idx="196">
                  <c:v>980.16666666666674</c:v>
                </c:pt>
                <c:pt idx="197">
                  <c:v>985.16666666666674</c:v>
                </c:pt>
                <c:pt idx="198">
                  <c:v>990.16666666666674</c:v>
                </c:pt>
                <c:pt idx="199">
                  <c:v>995.16666666666674</c:v>
                </c:pt>
                <c:pt idx="200">
                  <c:v>1000.1666666666667</c:v>
                </c:pt>
                <c:pt idx="201">
                  <c:v>1005.1666666666667</c:v>
                </c:pt>
                <c:pt idx="202">
                  <c:v>1010.1666666666667</c:v>
                </c:pt>
                <c:pt idx="203">
                  <c:v>1015.1666666666667</c:v>
                </c:pt>
                <c:pt idx="204">
                  <c:v>1020.1666666666667</c:v>
                </c:pt>
                <c:pt idx="205">
                  <c:v>1025.1666666666667</c:v>
                </c:pt>
                <c:pt idx="206">
                  <c:v>1030.1666666666667</c:v>
                </c:pt>
                <c:pt idx="207">
                  <c:v>1035.1666666666667</c:v>
                </c:pt>
                <c:pt idx="208">
                  <c:v>1040.1666666666667</c:v>
                </c:pt>
                <c:pt idx="209">
                  <c:v>1045.1666666666667</c:v>
                </c:pt>
                <c:pt idx="210">
                  <c:v>1050.1666666666667</c:v>
                </c:pt>
                <c:pt idx="211">
                  <c:v>1055.1666666666667</c:v>
                </c:pt>
                <c:pt idx="212">
                  <c:v>1060.1666666666667</c:v>
                </c:pt>
                <c:pt idx="213">
                  <c:v>1065.1666666666667</c:v>
                </c:pt>
                <c:pt idx="214">
                  <c:v>1070.1666666666667</c:v>
                </c:pt>
                <c:pt idx="215">
                  <c:v>1075.1666666666667</c:v>
                </c:pt>
                <c:pt idx="216">
                  <c:v>1080.1666666666667</c:v>
                </c:pt>
                <c:pt idx="217">
                  <c:v>1085.1666666666667</c:v>
                </c:pt>
              </c:numCache>
            </c:numRef>
          </c:xVal>
          <c:yVal>
            <c:numRef>
              <c:f>Testimittaus!$C$3:$C$220</c:f>
              <c:numCache>
                <c:formatCode>General</c:formatCode>
                <c:ptCount val="218"/>
                <c:pt idx="0">
                  <c:v>29.25</c:v>
                </c:pt>
                <c:pt idx="1">
                  <c:v>4.95</c:v>
                </c:pt>
                <c:pt idx="2">
                  <c:v>-42.4</c:v>
                </c:pt>
                <c:pt idx="3">
                  <c:v>-68.45</c:v>
                </c:pt>
                <c:pt idx="4">
                  <c:v>-109.85</c:v>
                </c:pt>
                <c:pt idx="5">
                  <c:v>-132.5</c:v>
                </c:pt>
                <c:pt idx="6">
                  <c:v>-146.80000000000001</c:v>
                </c:pt>
                <c:pt idx="7">
                  <c:v>-127.35</c:v>
                </c:pt>
                <c:pt idx="8">
                  <c:v>-109.5</c:v>
                </c:pt>
                <c:pt idx="9">
                  <c:v>-98.25</c:v>
                </c:pt>
                <c:pt idx="10">
                  <c:v>-94.55</c:v>
                </c:pt>
                <c:pt idx="11">
                  <c:v>-91.4</c:v>
                </c:pt>
                <c:pt idx="12">
                  <c:v>-91.25</c:v>
                </c:pt>
                <c:pt idx="13">
                  <c:v>-100.05</c:v>
                </c:pt>
                <c:pt idx="14">
                  <c:v>-100.65</c:v>
                </c:pt>
                <c:pt idx="15">
                  <c:v>-110.9</c:v>
                </c:pt>
                <c:pt idx="16">
                  <c:v>-122.25</c:v>
                </c:pt>
                <c:pt idx="17">
                  <c:v>-145.44999999999999</c:v>
                </c:pt>
                <c:pt idx="18">
                  <c:v>-152</c:v>
                </c:pt>
                <c:pt idx="19">
                  <c:v>-159.69999999999999</c:v>
                </c:pt>
                <c:pt idx="20">
                  <c:v>-181.35</c:v>
                </c:pt>
                <c:pt idx="21">
                  <c:v>-191.8</c:v>
                </c:pt>
                <c:pt idx="22">
                  <c:v>-191.9</c:v>
                </c:pt>
                <c:pt idx="23">
                  <c:v>-210.7</c:v>
                </c:pt>
                <c:pt idx="24">
                  <c:v>-198.4</c:v>
                </c:pt>
                <c:pt idx="25">
                  <c:v>-193.15</c:v>
                </c:pt>
                <c:pt idx="26">
                  <c:v>-204.25</c:v>
                </c:pt>
                <c:pt idx="27">
                  <c:v>-215.35</c:v>
                </c:pt>
                <c:pt idx="28">
                  <c:v>-237.55</c:v>
                </c:pt>
                <c:pt idx="29">
                  <c:v>-243.9</c:v>
                </c:pt>
                <c:pt idx="30">
                  <c:v>-252.2</c:v>
                </c:pt>
                <c:pt idx="31">
                  <c:v>-273.45</c:v>
                </c:pt>
                <c:pt idx="32">
                  <c:v>-284.25</c:v>
                </c:pt>
                <c:pt idx="33">
                  <c:v>-284.85000000000002</c:v>
                </c:pt>
                <c:pt idx="34">
                  <c:v>-286.25</c:v>
                </c:pt>
                <c:pt idx="35">
                  <c:v>-285.14999999999998</c:v>
                </c:pt>
                <c:pt idx="36">
                  <c:v>-290.55</c:v>
                </c:pt>
                <c:pt idx="37">
                  <c:v>-292.05</c:v>
                </c:pt>
                <c:pt idx="38">
                  <c:v>-295.8</c:v>
                </c:pt>
                <c:pt idx="39">
                  <c:v>-298</c:v>
                </c:pt>
                <c:pt idx="40">
                  <c:v>-314.35000000000002</c:v>
                </c:pt>
                <c:pt idx="41">
                  <c:v>-326.5</c:v>
                </c:pt>
                <c:pt idx="42">
                  <c:v>-343.1</c:v>
                </c:pt>
                <c:pt idx="43">
                  <c:v>-347.9</c:v>
                </c:pt>
                <c:pt idx="44">
                  <c:v>-363.35</c:v>
                </c:pt>
                <c:pt idx="45">
                  <c:v>-383.05</c:v>
                </c:pt>
                <c:pt idx="46">
                  <c:v>-388.65</c:v>
                </c:pt>
                <c:pt idx="47">
                  <c:v>-386.6</c:v>
                </c:pt>
                <c:pt idx="48">
                  <c:v>-389.55</c:v>
                </c:pt>
                <c:pt idx="49">
                  <c:v>-391.3</c:v>
                </c:pt>
                <c:pt idx="50">
                  <c:v>-393.8</c:v>
                </c:pt>
                <c:pt idx="51">
                  <c:v>-395.65</c:v>
                </c:pt>
                <c:pt idx="52">
                  <c:v>-397.95</c:v>
                </c:pt>
                <c:pt idx="53">
                  <c:v>-402.4</c:v>
                </c:pt>
                <c:pt idx="54">
                  <c:v>-402.6</c:v>
                </c:pt>
                <c:pt idx="55">
                  <c:v>-401.7</c:v>
                </c:pt>
                <c:pt idx="56">
                  <c:v>-408.55</c:v>
                </c:pt>
                <c:pt idx="57">
                  <c:v>-409.1</c:v>
                </c:pt>
                <c:pt idx="58">
                  <c:v>-412.15</c:v>
                </c:pt>
                <c:pt idx="59">
                  <c:v>-417.55</c:v>
                </c:pt>
                <c:pt idx="60">
                  <c:v>-419</c:v>
                </c:pt>
                <c:pt idx="61">
                  <c:v>-420.85</c:v>
                </c:pt>
                <c:pt idx="62">
                  <c:v>-421.35</c:v>
                </c:pt>
                <c:pt idx="63">
                  <c:v>-425.2</c:v>
                </c:pt>
                <c:pt idx="64">
                  <c:v>-428.85</c:v>
                </c:pt>
                <c:pt idx="65">
                  <c:v>-429.45</c:v>
                </c:pt>
                <c:pt idx="66">
                  <c:v>-429.95</c:v>
                </c:pt>
                <c:pt idx="67">
                  <c:v>-436.3</c:v>
                </c:pt>
                <c:pt idx="68">
                  <c:v>-436.3</c:v>
                </c:pt>
                <c:pt idx="69">
                  <c:v>-442.35</c:v>
                </c:pt>
                <c:pt idx="70">
                  <c:v>-441.4</c:v>
                </c:pt>
                <c:pt idx="71">
                  <c:v>-444.4</c:v>
                </c:pt>
                <c:pt idx="72">
                  <c:v>-447.5</c:v>
                </c:pt>
                <c:pt idx="73">
                  <c:v>-450.9</c:v>
                </c:pt>
                <c:pt idx="74">
                  <c:v>-453.45</c:v>
                </c:pt>
                <c:pt idx="75">
                  <c:v>-455.6</c:v>
                </c:pt>
                <c:pt idx="76">
                  <c:v>-454.3</c:v>
                </c:pt>
                <c:pt idx="77">
                  <c:v>-459.15</c:v>
                </c:pt>
                <c:pt idx="78">
                  <c:v>-461.25</c:v>
                </c:pt>
                <c:pt idx="79">
                  <c:v>-462.85</c:v>
                </c:pt>
                <c:pt idx="80">
                  <c:v>-466.25</c:v>
                </c:pt>
                <c:pt idx="81">
                  <c:v>-468.7</c:v>
                </c:pt>
                <c:pt idx="82">
                  <c:v>-475</c:v>
                </c:pt>
                <c:pt idx="83">
                  <c:v>-473.15</c:v>
                </c:pt>
                <c:pt idx="84">
                  <c:v>-476.95</c:v>
                </c:pt>
                <c:pt idx="85">
                  <c:v>-480.35</c:v>
                </c:pt>
                <c:pt idx="86">
                  <c:v>-483.95</c:v>
                </c:pt>
                <c:pt idx="87">
                  <c:v>-486.25</c:v>
                </c:pt>
                <c:pt idx="88">
                  <c:v>-487.05</c:v>
                </c:pt>
                <c:pt idx="89">
                  <c:v>-490.15</c:v>
                </c:pt>
                <c:pt idx="90">
                  <c:v>-493.3</c:v>
                </c:pt>
                <c:pt idx="91">
                  <c:v>-495.45</c:v>
                </c:pt>
                <c:pt idx="92">
                  <c:v>-497.5</c:v>
                </c:pt>
                <c:pt idx="93">
                  <c:v>-499.8</c:v>
                </c:pt>
                <c:pt idx="94">
                  <c:v>-502.85</c:v>
                </c:pt>
                <c:pt idx="95">
                  <c:v>-503.15</c:v>
                </c:pt>
                <c:pt idx="96">
                  <c:v>-504.65</c:v>
                </c:pt>
                <c:pt idx="97">
                  <c:v>-508.95</c:v>
                </c:pt>
                <c:pt idx="98">
                  <c:v>-512.4</c:v>
                </c:pt>
                <c:pt idx="99">
                  <c:v>-511.85</c:v>
                </c:pt>
                <c:pt idx="100">
                  <c:v>-515.4</c:v>
                </c:pt>
                <c:pt idx="101">
                  <c:v>-516.35</c:v>
                </c:pt>
                <c:pt idx="102">
                  <c:v>-521.6</c:v>
                </c:pt>
                <c:pt idx="103">
                  <c:v>-522.1</c:v>
                </c:pt>
                <c:pt idx="104">
                  <c:v>-528.85</c:v>
                </c:pt>
                <c:pt idx="105">
                  <c:v>-530.20000000000005</c:v>
                </c:pt>
                <c:pt idx="106">
                  <c:v>-530.85</c:v>
                </c:pt>
                <c:pt idx="107">
                  <c:v>-534.1</c:v>
                </c:pt>
                <c:pt idx="108">
                  <c:v>-536.95000000000005</c:v>
                </c:pt>
                <c:pt idx="109">
                  <c:v>-539.45000000000005</c:v>
                </c:pt>
                <c:pt idx="110">
                  <c:v>-543.6</c:v>
                </c:pt>
                <c:pt idx="111">
                  <c:v>-544.1</c:v>
                </c:pt>
                <c:pt idx="112">
                  <c:v>-547.85</c:v>
                </c:pt>
                <c:pt idx="113">
                  <c:v>-547.1</c:v>
                </c:pt>
                <c:pt idx="114">
                  <c:v>-550.70000000000005</c:v>
                </c:pt>
                <c:pt idx="115">
                  <c:v>-553.65</c:v>
                </c:pt>
                <c:pt idx="116">
                  <c:v>-556.79999999999995</c:v>
                </c:pt>
                <c:pt idx="117">
                  <c:v>-558.79999999999995</c:v>
                </c:pt>
                <c:pt idx="118">
                  <c:v>-562.6</c:v>
                </c:pt>
                <c:pt idx="119">
                  <c:v>-561.20000000000005</c:v>
                </c:pt>
                <c:pt idx="120">
                  <c:v>-568.54999999999995</c:v>
                </c:pt>
                <c:pt idx="121">
                  <c:v>-570.85</c:v>
                </c:pt>
                <c:pt idx="122">
                  <c:v>-570.54999999999995</c:v>
                </c:pt>
                <c:pt idx="123">
                  <c:v>-581.79999999999995</c:v>
                </c:pt>
                <c:pt idx="124">
                  <c:v>-596.1</c:v>
                </c:pt>
                <c:pt idx="125">
                  <c:v>-615.85</c:v>
                </c:pt>
                <c:pt idx="126">
                  <c:v>-625.79999999999995</c:v>
                </c:pt>
                <c:pt idx="127">
                  <c:v>-634.5</c:v>
                </c:pt>
                <c:pt idx="128">
                  <c:v>-654.15</c:v>
                </c:pt>
                <c:pt idx="129">
                  <c:v>-663</c:v>
                </c:pt>
                <c:pt idx="130">
                  <c:v>-662</c:v>
                </c:pt>
                <c:pt idx="131">
                  <c:v>-663.3</c:v>
                </c:pt>
                <c:pt idx="132">
                  <c:v>-669.05</c:v>
                </c:pt>
                <c:pt idx="133">
                  <c:v>-684.7</c:v>
                </c:pt>
                <c:pt idx="134">
                  <c:v>-669.65</c:v>
                </c:pt>
                <c:pt idx="135">
                  <c:v>-671.2</c:v>
                </c:pt>
                <c:pt idx="136">
                  <c:v>-676.8</c:v>
                </c:pt>
                <c:pt idx="137">
                  <c:v>-679.65</c:v>
                </c:pt>
                <c:pt idx="138">
                  <c:v>-680.25</c:v>
                </c:pt>
                <c:pt idx="139">
                  <c:v>-686.8</c:v>
                </c:pt>
                <c:pt idx="140">
                  <c:v>-687.35</c:v>
                </c:pt>
                <c:pt idx="141">
                  <c:v>-686.9</c:v>
                </c:pt>
                <c:pt idx="142">
                  <c:v>-688.2</c:v>
                </c:pt>
                <c:pt idx="143">
                  <c:v>-690.1</c:v>
                </c:pt>
                <c:pt idx="144">
                  <c:v>-694.35</c:v>
                </c:pt>
                <c:pt idx="145">
                  <c:v>-697.8</c:v>
                </c:pt>
                <c:pt idx="146">
                  <c:v>-696.75</c:v>
                </c:pt>
                <c:pt idx="147">
                  <c:v>-704.1</c:v>
                </c:pt>
                <c:pt idx="148">
                  <c:v>-707.1</c:v>
                </c:pt>
                <c:pt idx="149">
                  <c:v>-707.45</c:v>
                </c:pt>
                <c:pt idx="150">
                  <c:v>-708.3</c:v>
                </c:pt>
                <c:pt idx="151">
                  <c:v>-712.1</c:v>
                </c:pt>
                <c:pt idx="152">
                  <c:v>-712.85</c:v>
                </c:pt>
                <c:pt idx="153">
                  <c:v>-716.05</c:v>
                </c:pt>
                <c:pt idx="154">
                  <c:v>-719.65</c:v>
                </c:pt>
                <c:pt idx="155">
                  <c:v>-721.5</c:v>
                </c:pt>
                <c:pt idx="156">
                  <c:v>-724.15</c:v>
                </c:pt>
                <c:pt idx="157">
                  <c:v>-726.8</c:v>
                </c:pt>
                <c:pt idx="158">
                  <c:v>-727.4</c:v>
                </c:pt>
                <c:pt idx="159">
                  <c:v>-733</c:v>
                </c:pt>
                <c:pt idx="160">
                  <c:v>-735.8</c:v>
                </c:pt>
                <c:pt idx="161">
                  <c:v>-737.1</c:v>
                </c:pt>
                <c:pt idx="162">
                  <c:v>-740.85</c:v>
                </c:pt>
                <c:pt idx="163">
                  <c:v>-741.15</c:v>
                </c:pt>
                <c:pt idx="164">
                  <c:v>-746.75</c:v>
                </c:pt>
                <c:pt idx="165">
                  <c:v>-746.45</c:v>
                </c:pt>
                <c:pt idx="166">
                  <c:v>-752.8</c:v>
                </c:pt>
                <c:pt idx="167">
                  <c:v>-755.35</c:v>
                </c:pt>
                <c:pt idx="168">
                  <c:v>-758.45</c:v>
                </c:pt>
                <c:pt idx="169">
                  <c:v>-755.8</c:v>
                </c:pt>
                <c:pt idx="170">
                  <c:v>-760</c:v>
                </c:pt>
                <c:pt idx="171">
                  <c:v>-761.7</c:v>
                </c:pt>
                <c:pt idx="172">
                  <c:v>-766.25</c:v>
                </c:pt>
                <c:pt idx="173">
                  <c:v>-765.5</c:v>
                </c:pt>
                <c:pt idx="174">
                  <c:v>-772.65</c:v>
                </c:pt>
                <c:pt idx="175">
                  <c:v>-773.6</c:v>
                </c:pt>
                <c:pt idx="176">
                  <c:v>-774.3</c:v>
                </c:pt>
                <c:pt idx="177">
                  <c:v>-774.4</c:v>
                </c:pt>
                <c:pt idx="178">
                  <c:v>-777.7</c:v>
                </c:pt>
                <c:pt idx="179">
                  <c:v>-781.35</c:v>
                </c:pt>
                <c:pt idx="180">
                  <c:v>-786.35</c:v>
                </c:pt>
                <c:pt idx="181">
                  <c:v>-787.25</c:v>
                </c:pt>
                <c:pt idx="182">
                  <c:v>-792.1</c:v>
                </c:pt>
                <c:pt idx="183">
                  <c:v>-792.65</c:v>
                </c:pt>
                <c:pt idx="184">
                  <c:v>-794.5</c:v>
                </c:pt>
                <c:pt idx="185">
                  <c:v>-795.8</c:v>
                </c:pt>
                <c:pt idx="186">
                  <c:v>-796.3</c:v>
                </c:pt>
                <c:pt idx="187">
                  <c:v>-799.15</c:v>
                </c:pt>
                <c:pt idx="188">
                  <c:v>-802</c:v>
                </c:pt>
                <c:pt idx="189">
                  <c:v>-805.35</c:v>
                </c:pt>
                <c:pt idx="190">
                  <c:v>-808.9</c:v>
                </c:pt>
                <c:pt idx="191">
                  <c:v>-809.65</c:v>
                </c:pt>
                <c:pt idx="192">
                  <c:v>-811.2</c:v>
                </c:pt>
                <c:pt idx="193">
                  <c:v>-818.75</c:v>
                </c:pt>
                <c:pt idx="194">
                  <c:v>-818.15</c:v>
                </c:pt>
                <c:pt idx="195">
                  <c:v>-822.95</c:v>
                </c:pt>
                <c:pt idx="196">
                  <c:v>-825.2</c:v>
                </c:pt>
                <c:pt idx="197">
                  <c:v>-826.45</c:v>
                </c:pt>
                <c:pt idx="198">
                  <c:v>-825.05</c:v>
                </c:pt>
                <c:pt idx="199">
                  <c:v>-830.95</c:v>
                </c:pt>
                <c:pt idx="200">
                  <c:v>-830.95</c:v>
                </c:pt>
                <c:pt idx="201">
                  <c:v>-832.8</c:v>
                </c:pt>
                <c:pt idx="202">
                  <c:v>-835.8</c:v>
                </c:pt>
                <c:pt idx="203">
                  <c:v>-821.1</c:v>
                </c:pt>
                <c:pt idx="204">
                  <c:v>-806.95</c:v>
                </c:pt>
                <c:pt idx="205">
                  <c:v>-809.5</c:v>
                </c:pt>
                <c:pt idx="206">
                  <c:v>-806.6</c:v>
                </c:pt>
                <c:pt idx="207">
                  <c:v>-821.1</c:v>
                </c:pt>
                <c:pt idx="208">
                  <c:v>-836.65</c:v>
                </c:pt>
                <c:pt idx="209">
                  <c:v>-837.7</c:v>
                </c:pt>
                <c:pt idx="210">
                  <c:v>-840.3</c:v>
                </c:pt>
                <c:pt idx="211">
                  <c:v>-841.9</c:v>
                </c:pt>
                <c:pt idx="212">
                  <c:v>-839.85</c:v>
                </c:pt>
                <c:pt idx="213">
                  <c:v>-839.25</c:v>
                </c:pt>
                <c:pt idx="214">
                  <c:v>-838</c:v>
                </c:pt>
                <c:pt idx="215">
                  <c:v>-839.8</c:v>
                </c:pt>
                <c:pt idx="216">
                  <c:v>-840.4</c:v>
                </c:pt>
                <c:pt idx="217">
                  <c:v>-839.9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1-4D47-A2BC-FD7862C716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Testimittaus!$B$3:$B$220</c:f>
              <c:numCache>
                <c:formatCode>General</c:formatCode>
                <c:ptCount val="2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15.033333333333333</c:v>
                </c:pt>
                <c:pt idx="4">
                  <c:v>20.033333333333335</c:v>
                </c:pt>
                <c:pt idx="5">
                  <c:v>25.033333333333335</c:v>
                </c:pt>
                <c:pt idx="6">
                  <c:v>30.033333333333335</c:v>
                </c:pt>
                <c:pt idx="7">
                  <c:v>35.033333333333339</c:v>
                </c:pt>
                <c:pt idx="8">
                  <c:v>40.033333333333339</c:v>
                </c:pt>
                <c:pt idx="9">
                  <c:v>45.033333333333339</c:v>
                </c:pt>
                <c:pt idx="10">
                  <c:v>50.033333333333339</c:v>
                </c:pt>
                <c:pt idx="11">
                  <c:v>55.033333333333339</c:v>
                </c:pt>
                <c:pt idx="12">
                  <c:v>60.033333333333339</c:v>
                </c:pt>
                <c:pt idx="13">
                  <c:v>65.033333333333331</c:v>
                </c:pt>
                <c:pt idx="14">
                  <c:v>70.033333333333346</c:v>
                </c:pt>
                <c:pt idx="15">
                  <c:v>75.033333333333346</c:v>
                </c:pt>
                <c:pt idx="16">
                  <c:v>80.033333333333346</c:v>
                </c:pt>
                <c:pt idx="17">
                  <c:v>85.033333333333346</c:v>
                </c:pt>
                <c:pt idx="18">
                  <c:v>90.033333333333346</c:v>
                </c:pt>
                <c:pt idx="19">
                  <c:v>95.033333333333346</c:v>
                </c:pt>
                <c:pt idx="20">
                  <c:v>100.03333333333335</c:v>
                </c:pt>
                <c:pt idx="21">
                  <c:v>105.03333333333335</c:v>
                </c:pt>
                <c:pt idx="22">
                  <c:v>110.03333333333335</c:v>
                </c:pt>
                <c:pt idx="23">
                  <c:v>115.03333333333335</c:v>
                </c:pt>
                <c:pt idx="24">
                  <c:v>120.03333333333335</c:v>
                </c:pt>
                <c:pt idx="25">
                  <c:v>125.03333333333335</c:v>
                </c:pt>
                <c:pt idx="26">
                  <c:v>130.03333333333333</c:v>
                </c:pt>
                <c:pt idx="27">
                  <c:v>135.03333333333333</c:v>
                </c:pt>
                <c:pt idx="28">
                  <c:v>140.03333333333333</c:v>
                </c:pt>
                <c:pt idx="29">
                  <c:v>145.03333333333333</c:v>
                </c:pt>
                <c:pt idx="30">
                  <c:v>150.03333333333333</c:v>
                </c:pt>
                <c:pt idx="31">
                  <c:v>155.03333333333333</c:v>
                </c:pt>
                <c:pt idx="32">
                  <c:v>160.03333333333333</c:v>
                </c:pt>
                <c:pt idx="33">
                  <c:v>165.03333333333333</c:v>
                </c:pt>
                <c:pt idx="34">
                  <c:v>170.03333333333333</c:v>
                </c:pt>
                <c:pt idx="35">
                  <c:v>175.03333333333333</c:v>
                </c:pt>
                <c:pt idx="36">
                  <c:v>180.03333333333333</c:v>
                </c:pt>
                <c:pt idx="37">
                  <c:v>185.03333333333333</c:v>
                </c:pt>
                <c:pt idx="38">
                  <c:v>190.03333333333333</c:v>
                </c:pt>
                <c:pt idx="39">
                  <c:v>195.03333333333333</c:v>
                </c:pt>
                <c:pt idx="40">
                  <c:v>200.03333333333333</c:v>
                </c:pt>
                <c:pt idx="41">
                  <c:v>205.03333333333333</c:v>
                </c:pt>
                <c:pt idx="42">
                  <c:v>210.03333333333333</c:v>
                </c:pt>
                <c:pt idx="43">
                  <c:v>215.03333333333333</c:v>
                </c:pt>
                <c:pt idx="44">
                  <c:v>220.03333333333333</c:v>
                </c:pt>
                <c:pt idx="45">
                  <c:v>225.03333333333333</c:v>
                </c:pt>
                <c:pt idx="46">
                  <c:v>230.03333333333333</c:v>
                </c:pt>
                <c:pt idx="47">
                  <c:v>235.03333333333333</c:v>
                </c:pt>
                <c:pt idx="48">
                  <c:v>240.03333333333333</c:v>
                </c:pt>
                <c:pt idx="49">
                  <c:v>245.03333333333333</c:v>
                </c:pt>
                <c:pt idx="50">
                  <c:v>250.03333333333333</c:v>
                </c:pt>
                <c:pt idx="51">
                  <c:v>255.03333333333333</c:v>
                </c:pt>
                <c:pt idx="52">
                  <c:v>260.03333333333336</c:v>
                </c:pt>
                <c:pt idx="53">
                  <c:v>265.03333333333336</c:v>
                </c:pt>
                <c:pt idx="54">
                  <c:v>270.03333333333336</c:v>
                </c:pt>
                <c:pt idx="55">
                  <c:v>275.03333333333336</c:v>
                </c:pt>
                <c:pt idx="56">
                  <c:v>280.03333333333336</c:v>
                </c:pt>
                <c:pt idx="57">
                  <c:v>285.03333333333336</c:v>
                </c:pt>
                <c:pt idx="58">
                  <c:v>290.03333333333336</c:v>
                </c:pt>
                <c:pt idx="59">
                  <c:v>295.03333333333336</c:v>
                </c:pt>
                <c:pt idx="60">
                  <c:v>300.03333333333336</c:v>
                </c:pt>
                <c:pt idx="61">
                  <c:v>305.03333333333336</c:v>
                </c:pt>
                <c:pt idx="62">
                  <c:v>310.03333333333336</c:v>
                </c:pt>
                <c:pt idx="63">
                  <c:v>315.03333333333336</c:v>
                </c:pt>
                <c:pt idx="64">
                  <c:v>320.03333333333336</c:v>
                </c:pt>
                <c:pt idx="65">
                  <c:v>325.06666666666666</c:v>
                </c:pt>
                <c:pt idx="66">
                  <c:v>330.06666666666666</c:v>
                </c:pt>
                <c:pt idx="67">
                  <c:v>335.06666666666666</c:v>
                </c:pt>
                <c:pt idx="68">
                  <c:v>340.06666666666666</c:v>
                </c:pt>
                <c:pt idx="69">
                  <c:v>345.06666666666666</c:v>
                </c:pt>
                <c:pt idx="70">
                  <c:v>350.06666666666666</c:v>
                </c:pt>
                <c:pt idx="71">
                  <c:v>355.06666666666666</c:v>
                </c:pt>
                <c:pt idx="72">
                  <c:v>360.06666666666666</c:v>
                </c:pt>
                <c:pt idx="73">
                  <c:v>365.06666666666666</c:v>
                </c:pt>
                <c:pt idx="74">
                  <c:v>370.06666666666666</c:v>
                </c:pt>
                <c:pt idx="75">
                  <c:v>375.06666666666666</c:v>
                </c:pt>
                <c:pt idx="76">
                  <c:v>380.06666666666666</c:v>
                </c:pt>
                <c:pt idx="77">
                  <c:v>385.06666666666666</c:v>
                </c:pt>
                <c:pt idx="78">
                  <c:v>390.06666666666666</c:v>
                </c:pt>
                <c:pt idx="79">
                  <c:v>395.06666666666666</c:v>
                </c:pt>
                <c:pt idx="80">
                  <c:v>400.06666666666666</c:v>
                </c:pt>
                <c:pt idx="81">
                  <c:v>405.06666666666666</c:v>
                </c:pt>
                <c:pt idx="82">
                  <c:v>410.06666666666666</c:v>
                </c:pt>
                <c:pt idx="83">
                  <c:v>415.06666666666666</c:v>
                </c:pt>
                <c:pt idx="84">
                  <c:v>420.06666666666666</c:v>
                </c:pt>
                <c:pt idx="85">
                  <c:v>425.06666666666666</c:v>
                </c:pt>
                <c:pt idx="86">
                  <c:v>430.06666666666666</c:v>
                </c:pt>
                <c:pt idx="87">
                  <c:v>435.06666666666666</c:v>
                </c:pt>
                <c:pt idx="88">
                  <c:v>440.06666666666666</c:v>
                </c:pt>
                <c:pt idx="89">
                  <c:v>445.06666666666666</c:v>
                </c:pt>
                <c:pt idx="90">
                  <c:v>450.06666666666666</c:v>
                </c:pt>
                <c:pt idx="91">
                  <c:v>455.06666666666666</c:v>
                </c:pt>
                <c:pt idx="92">
                  <c:v>460.06666666666666</c:v>
                </c:pt>
                <c:pt idx="93">
                  <c:v>465.06666666666666</c:v>
                </c:pt>
                <c:pt idx="94">
                  <c:v>470.06666666666666</c:v>
                </c:pt>
                <c:pt idx="95">
                  <c:v>475.06666666666666</c:v>
                </c:pt>
                <c:pt idx="96">
                  <c:v>480.10000000000008</c:v>
                </c:pt>
                <c:pt idx="97">
                  <c:v>485.10000000000008</c:v>
                </c:pt>
                <c:pt idx="98">
                  <c:v>490.10000000000008</c:v>
                </c:pt>
                <c:pt idx="99">
                  <c:v>495.10000000000008</c:v>
                </c:pt>
                <c:pt idx="100">
                  <c:v>500.10000000000008</c:v>
                </c:pt>
                <c:pt idx="101">
                  <c:v>505.10000000000008</c:v>
                </c:pt>
                <c:pt idx="102">
                  <c:v>510.10000000000008</c:v>
                </c:pt>
                <c:pt idx="103">
                  <c:v>515.1</c:v>
                </c:pt>
                <c:pt idx="104">
                  <c:v>520.1</c:v>
                </c:pt>
                <c:pt idx="105">
                  <c:v>525.1</c:v>
                </c:pt>
                <c:pt idx="106">
                  <c:v>530.1</c:v>
                </c:pt>
                <c:pt idx="107">
                  <c:v>535.1</c:v>
                </c:pt>
                <c:pt idx="108">
                  <c:v>540.1</c:v>
                </c:pt>
                <c:pt idx="109">
                  <c:v>545.1</c:v>
                </c:pt>
                <c:pt idx="110">
                  <c:v>550.1</c:v>
                </c:pt>
                <c:pt idx="111">
                  <c:v>555.1</c:v>
                </c:pt>
                <c:pt idx="112">
                  <c:v>560.1</c:v>
                </c:pt>
                <c:pt idx="113">
                  <c:v>565.1</c:v>
                </c:pt>
                <c:pt idx="114">
                  <c:v>570.1</c:v>
                </c:pt>
                <c:pt idx="115">
                  <c:v>575.1</c:v>
                </c:pt>
                <c:pt idx="116">
                  <c:v>580.1</c:v>
                </c:pt>
                <c:pt idx="117">
                  <c:v>585.1</c:v>
                </c:pt>
                <c:pt idx="118">
                  <c:v>590.1</c:v>
                </c:pt>
                <c:pt idx="119">
                  <c:v>595.1</c:v>
                </c:pt>
                <c:pt idx="120">
                  <c:v>600.1</c:v>
                </c:pt>
                <c:pt idx="121">
                  <c:v>605.1</c:v>
                </c:pt>
                <c:pt idx="122">
                  <c:v>610.1</c:v>
                </c:pt>
                <c:pt idx="123">
                  <c:v>615.1</c:v>
                </c:pt>
                <c:pt idx="124">
                  <c:v>620.1</c:v>
                </c:pt>
                <c:pt idx="125">
                  <c:v>625.1</c:v>
                </c:pt>
                <c:pt idx="126">
                  <c:v>630.1</c:v>
                </c:pt>
                <c:pt idx="127">
                  <c:v>635.1</c:v>
                </c:pt>
                <c:pt idx="128">
                  <c:v>640.1</c:v>
                </c:pt>
                <c:pt idx="129">
                  <c:v>645.1</c:v>
                </c:pt>
                <c:pt idx="130">
                  <c:v>650.1</c:v>
                </c:pt>
                <c:pt idx="131">
                  <c:v>655.1</c:v>
                </c:pt>
                <c:pt idx="132">
                  <c:v>660.1</c:v>
                </c:pt>
                <c:pt idx="133">
                  <c:v>665.1</c:v>
                </c:pt>
                <c:pt idx="134">
                  <c:v>670.1</c:v>
                </c:pt>
                <c:pt idx="135">
                  <c:v>675.1</c:v>
                </c:pt>
                <c:pt idx="136">
                  <c:v>680.1</c:v>
                </c:pt>
                <c:pt idx="137">
                  <c:v>685.1</c:v>
                </c:pt>
                <c:pt idx="138">
                  <c:v>690.1</c:v>
                </c:pt>
                <c:pt idx="139">
                  <c:v>695.1</c:v>
                </c:pt>
                <c:pt idx="140">
                  <c:v>700.1</c:v>
                </c:pt>
                <c:pt idx="141">
                  <c:v>705.1</c:v>
                </c:pt>
                <c:pt idx="142">
                  <c:v>710.1</c:v>
                </c:pt>
                <c:pt idx="143">
                  <c:v>715.1</c:v>
                </c:pt>
                <c:pt idx="144">
                  <c:v>720.1</c:v>
                </c:pt>
                <c:pt idx="145">
                  <c:v>725.1</c:v>
                </c:pt>
                <c:pt idx="146">
                  <c:v>730.1</c:v>
                </c:pt>
                <c:pt idx="147">
                  <c:v>735.1</c:v>
                </c:pt>
                <c:pt idx="148">
                  <c:v>740.1</c:v>
                </c:pt>
                <c:pt idx="149">
                  <c:v>745.1</c:v>
                </c:pt>
                <c:pt idx="150">
                  <c:v>750.1</c:v>
                </c:pt>
                <c:pt idx="151">
                  <c:v>755.1</c:v>
                </c:pt>
                <c:pt idx="152">
                  <c:v>760.1</c:v>
                </c:pt>
                <c:pt idx="153">
                  <c:v>765.1</c:v>
                </c:pt>
                <c:pt idx="154">
                  <c:v>770.1</c:v>
                </c:pt>
                <c:pt idx="155">
                  <c:v>775.1</c:v>
                </c:pt>
                <c:pt idx="156">
                  <c:v>780.1</c:v>
                </c:pt>
                <c:pt idx="157">
                  <c:v>785.1</c:v>
                </c:pt>
                <c:pt idx="158">
                  <c:v>790.13333333333333</c:v>
                </c:pt>
                <c:pt idx="159">
                  <c:v>795.13333333333333</c:v>
                </c:pt>
                <c:pt idx="160">
                  <c:v>800.13333333333333</c:v>
                </c:pt>
                <c:pt idx="161">
                  <c:v>805.13333333333333</c:v>
                </c:pt>
                <c:pt idx="162">
                  <c:v>810.13333333333333</c:v>
                </c:pt>
                <c:pt idx="163">
                  <c:v>815.13333333333333</c:v>
                </c:pt>
                <c:pt idx="164">
                  <c:v>820.13333333333333</c:v>
                </c:pt>
                <c:pt idx="165">
                  <c:v>825.13333333333333</c:v>
                </c:pt>
                <c:pt idx="166">
                  <c:v>830.13333333333333</c:v>
                </c:pt>
                <c:pt idx="167">
                  <c:v>835.13333333333333</c:v>
                </c:pt>
                <c:pt idx="168">
                  <c:v>840.13333333333333</c:v>
                </c:pt>
                <c:pt idx="169">
                  <c:v>845.13333333333333</c:v>
                </c:pt>
                <c:pt idx="170">
                  <c:v>850.13333333333333</c:v>
                </c:pt>
                <c:pt idx="171">
                  <c:v>855.13333333333333</c:v>
                </c:pt>
                <c:pt idx="172">
                  <c:v>860.13333333333333</c:v>
                </c:pt>
                <c:pt idx="173">
                  <c:v>865.13333333333333</c:v>
                </c:pt>
                <c:pt idx="174">
                  <c:v>870.13333333333333</c:v>
                </c:pt>
                <c:pt idx="175">
                  <c:v>875.13333333333333</c:v>
                </c:pt>
                <c:pt idx="176">
                  <c:v>880.13333333333333</c:v>
                </c:pt>
                <c:pt idx="177">
                  <c:v>885.13333333333333</c:v>
                </c:pt>
                <c:pt idx="178">
                  <c:v>890.13333333333333</c:v>
                </c:pt>
                <c:pt idx="179">
                  <c:v>895.13333333333333</c:v>
                </c:pt>
                <c:pt idx="180">
                  <c:v>900.13333333333333</c:v>
                </c:pt>
                <c:pt idx="181">
                  <c:v>905.13333333333333</c:v>
                </c:pt>
                <c:pt idx="182">
                  <c:v>910.13333333333333</c:v>
                </c:pt>
                <c:pt idx="183">
                  <c:v>915.13333333333333</c:v>
                </c:pt>
                <c:pt idx="184">
                  <c:v>920.13333333333333</c:v>
                </c:pt>
                <c:pt idx="185">
                  <c:v>925.13333333333333</c:v>
                </c:pt>
                <c:pt idx="186">
                  <c:v>930.13333333333333</c:v>
                </c:pt>
                <c:pt idx="187">
                  <c:v>935.13333333333333</c:v>
                </c:pt>
                <c:pt idx="188">
                  <c:v>940.13333333333333</c:v>
                </c:pt>
                <c:pt idx="189">
                  <c:v>945.16666666666674</c:v>
                </c:pt>
                <c:pt idx="190">
                  <c:v>950.16666666666674</c:v>
                </c:pt>
                <c:pt idx="191">
                  <c:v>955.16666666666674</c:v>
                </c:pt>
                <c:pt idx="192">
                  <c:v>960.16666666666674</c:v>
                </c:pt>
                <c:pt idx="193">
                  <c:v>965.16666666666674</c:v>
                </c:pt>
                <c:pt idx="194">
                  <c:v>970.16666666666674</c:v>
                </c:pt>
                <c:pt idx="195">
                  <c:v>975.16666666666674</c:v>
                </c:pt>
                <c:pt idx="196">
                  <c:v>980.16666666666674</c:v>
                </c:pt>
                <c:pt idx="197">
                  <c:v>985.16666666666674</c:v>
                </c:pt>
                <c:pt idx="198">
                  <c:v>990.16666666666674</c:v>
                </c:pt>
                <c:pt idx="199">
                  <c:v>995.16666666666674</c:v>
                </c:pt>
                <c:pt idx="200">
                  <c:v>1000.1666666666667</c:v>
                </c:pt>
                <c:pt idx="201">
                  <c:v>1005.1666666666667</c:v>
                </c:pt>
                <c:pt idx="202">
                  <c:v>1010.1666666666667</c:v>
                </c:pt>
                <c:pt idx="203">
                  <c:v>1015.1666666666667</c:v>
                </c:pt>
                <c:pt idx="204">
                  <c:v>1020.1666666666667</c:v>
                </c:pt>
                <c:pt idx="205">
                  <c:v>1025.1666666666667</c:v>
                </c:pt>
                <c:pt idx="206">
                  <c:v>1030.1666666666667</c:v>
                </c:pt>
                <c:pt idx="207">
                  <c:v>1035.1666666666667</c:v>
                </c:pt>
                <c:pt idx="208">
                  <c:v>1040.1666666666667</c:v>
                </c:pt>
                <c:pt idx="209">
                  <c:v>1045.1666666666667</c:v>
                </c:pt>
                <c:pt idx="210">
                  <c:v>1050.1666666666667</c:v>
                </c:pt>
                <c:pt idx="211">
                  <c:v>1055.1666666666667</c:v>
                </c:pt>
                <c:pt idx="212">
                  <c:v>1060.1666666666667</c:v>
                </c:pt>
                <c:pt idx="213">
                  <c:v>1065.1666666666667</c:v>
                </c:pt>
                <c:pt idx="214">
                  <c:v>1070.1666666666667</c:v>
                </c:pt>
                <c:pt idx="215">
                  <c:v>1075.1666666666667</c:v>
                </c:pt>
                <c:pt idx="216">
                  <c:v>1080.1666666666667</c:v>
                </c:pt>
                <c:pt idx="217">
                  <c:v>1085.1666666666667</c:v>
                </c:pt>
              </c:numCache>
            </c:numRef>
          </c:xVal>
          <c:yVal>
            <c:numRef>
              <c:f>Testimittaus!$G$3:$G$220</c:f>
              <c:numCache>
                <c:formatCode>General</c:formatCode>
                <c:ptCount val="218"/>
                <c:pt idx="0">
                  <c:v>8647.75</c:v>
                </c:pt>
                <c:pt idx="1">
                  <c:v>8622.5499999999993</c:v>
                </c:pt>
                <c:pt idx="2">
                  <c:v>8577.2000000000007</c:v>
                </c:pt>
                <c:pt idx="3">
                  <c:v>8551.0499999999993</c:v>
                </c:pt>
                <c:pt idx="4">
                  <c:v>8508.4500000000007</c:v>
                </c:pt>
                <c:pt idx="5">
                  <c:v>8473.4500000000007</c:v>
                </c:pt>
                <c:pt idx="6">
                  <c:v>8460.7999999999993</c:v>
                </c:pt>
                <c:pt idx="7">
                  <c:v>8439.5499999999993</c:v>
                </c:pt>
                <c:pt idx="8">
                  <c:v>8447</c:v>
                </c:pt>
                <c:pt idx="9">
                  <c:v>8432.2999999999993</c:v>
                </c:pt>
                <c:pt idx="10">
                  <c:v>8408.15</c:v>
                </c:pt>
                <c:pt idx="11">
                  <c:v>8398.0499999999993</c:v>
                </c:pt>
                <c:pt idx="12">
                  <c:v>8365.25</c:v>
                </c:pt>
                <c:pt idx="13">
                  <c:v>8328.4500000000007</c:v>
                </c:pt>
                <c:pt idx="14">
                  <c:v>8307.1</c:v>
                </c:pt>
                <c:pt idx="15">
                  <c:v>8264.5499999999993</c:v>
                </c:pt>
                <c:pt idx="16">
                  <c:v>8237.1</c:v>
                </c:pt>
                <c:pt idx="17">
                  <c:v>8190.6</c:v>
                </c:pt>
                <c:pt idx="18">
                  <c:v>8141.1</c:v>
                </c:pt>
                <c:pt idx="19">
                  <c:v>8122.45</c:v>
                </c:pt>
                <c:pt idx="20">
                  <c:v>8067.4</c:v>
                </c:pt>
                <c:pt idx="21">
                  <c:v>8028.1</c:v>
                </c:pt>
                <c:pt idx="22">
                  <c:v>8011.85</c:v>
                </c:pt>
                <c:pt idx="23">
                  <c:v>7983.55</c:v>
                </c:pt>
                <c:pt idx="24">
                  <c:v>7962.2</c:v>
                </c:pt>
                <c:pt idx="25">
                  <c:v>7918.6</c:v>
                </c:pt>
                <c:pt idx="26">
                  <c:v>7862.85</c:v>
                </c:pt>
                <c:pt idx="27">
                  <c:v>7838.95</c:v>
                </c:pt>
                <c:pt idx="28">
                  <c:v>7794.4</c:v>
                </c:pt>
                <c:pt idx="29">
                  <c:v>7744.45</c:v>
                </c:pt>
                <c:pt idx="30">
                  <c:v>7714.55</c:v>
                </c:pt>
                <c:pt idx="31">
                  <c:v>7683.25</c:v>
                </c:pt>
                <c:pt idx="32">
                  <c:v>7647.95</c:v>
                </c:pt>
                <c:pt idx="33">
                  <c:v>7629.85</c:v>
                </c:pt>
                <c:pt idx="34">
                  <c:v>7594.45</c:v>
                </c:pt>
                <c:pt idx="35">
                  <c:v>7581.95</c:v>
                </c:pt>
                <c:pt idx="36">
                  <c:v>7541</c:v>
                </c:pt>
                <c:pt idx="37">
                  <c:v>7510.95</c:v>
                </c:pt>
                <c:pt idx="38">
                  <c:v>7492.05</c:v>
                </c:pt>
                <c:pt idx="39">
                  <c:v>7443.45</c:v>
                </c:pt>
                <c:pt idx="40">
                  <c:v>7385.35</c:v>
                </c:pt>
                <c:pt idx="41">
                  <c:v>7368.75</c:v>
                </c:pt>
                <c:pt idx="42">
                  <c:v>7320.1</c:v>
                </c:pt>
                <c:pt idx="43">
                  <c:v>7294.25</c:v>
                </c:pt>
                <c:pt idx="44">
                  <c:v>7242.2</c:v>
                </c:pt>
                <c:pt idx="45">
                  <c:v>7216.2</c:v>
                </c:pt>
                <c:pt idx="46">
                  <c:v>7195.05</c:v>
                </c:pt>
                <c:pt idx="47">
                  <c:v>7158.55</c:v>
                </c:pt>
                <c:pt idx="48">
                  <c:v>7126.85</c:v>
                </c:pt>
                <c:pt idx="49">
                  <c:v>7111.75</c:v>
                </c:pt>
                <c:pt idx="50">
                  <c:v>7117.15</c:v>
                </c:pt>
                <c:pt idx="51">
                  <c:v>7125.85</c:v>
                </c:pt>
                <c:pt idx="52">
                  <c:v>7132.4</c:v>
                </c:pt>
                <c:pt idx="53">
                  <c:v>7119.15</c:v>
                </c:pt>
                <c:pt idx="54">
                  <c:v>7117.95</c:v>
                </c:pt>
                <c:pt idx="55">
                  <c:v>7123</c:v>
                </c:pt>
                <c:pt idx="56">
                  <c:v>7120.6</c:v>
                </c:pt>
                <c:pt idx="57">
                  <c:v>7107.2</c:v>
                </c:pt>
                <c:pt idx="58">
                  <c:v>7115.25</c:v>
                </c:pt>
                <c:pt idx="59">
                  <c:v>7108.75</c:v>
                </c:pt>
                <c:pt idx="60">
                  <c:v>7107</c:v>
                </c:pt>
                <c:pt idx="61">
                  <c:v>7103.5</c:v>
                </c:pt>
                <c:pt idx="62">
                  <c:v>7105</c:v>
                </c:pt>
                <c:pt idx="63">
                  <c:v>7096.45</c:v>
                </c:pt>
                <c:pt idx="64">
                  <c:v>7097.35</c:v>
                </c:pt>
                <c:pt idx="65">
                  <c:v>7092.85</c:v>
                </c:pt>
                <c:pt idx="66">
                  <c:v>7095.8</c:v>
                </c:pt>
                <c:pt idx="67">
                  <c:v>7076.25</c:v>
                </c:pt>
                <c:pt idx="68">
                  <c:v>7092.1</c:v>
                </c:pt>
                <c:pt idx="69">
                  <c:v>7083.9</c:v>
                </c:pt>
                <c:pt idx="70">
                  <c:v>7084.25</c:v>
                </c:pt>
                <c:pt idx="71">
                  <c:v>7080</c:v>
                </c:pt>
                <c:pt idx="72">
                  <c:v>7078.35</c:v>
                </c:pt>
                <c:pt idx="73">
                  <c:v>7075.8</c:v>
                </c:pt>
                <c:pt idx="74">
                  <c:v>7072.45</c:v>
                </c:pt>
                <c:pt idx="75">
                  <c:v>7070.45</c:v>
                </c:pt>
                <c:pt idx="76">
                  <c:v>7071.45</c:v>
                </c:pt>
                <c:pt idx="77">
                  <c:v>7068.55</c:v>
                </c:pt>
                <c:pt idx="78">
                  <c:v>7060.6</c:v>
                </c:pt>
                <c:pt idx="79">
                  <c:v>7061</c:v>
                </c:pt>
                <c:pt idx="80">
                  <c:v>7057</c:v>
                </c:pt>
                <c:pt idx="81">
                  <c:v>7057.45</c:v>
                </c:pt>
                <c:pt idx="82">
                  <c:v>7051.45</c:v>
                </c:pt>
                <c:pt idx="83">
                  <c:v>7050.35</c:v>
                </c:pt>
                <c:pt idx="84">
                  <c:v>7048.85</c:v>
                </c:pt>
                <c:pt idx="85">
                  <c:v>7045.7</c:v>
                </c:pt>
                <c:pt idx="86">
                  <c:v>7045.4</c:v>
                </c:pt>
                <c:pt idx="87">
                  <c:v>7041.7</c:v>
                </c:pt>
                <c:pt idx="88">
                  <c:v>7038.3</c:v>
                </c:pt>
                <c:pt idx="89">
                  <c:v>7038.65</c:v>
                </c:pt>
                <c:pt idx="90">
                  <c:v>7030.5</c:v>
                </c:pt>
                <c:pt idx="91">
                  <c:v>7029.45</c:v>
                </c:pt>
                <c:pt idx="92">
                  <c:v>7024.4</c:v>
                </c:pt>
                <c:pt idx="93">
                  <c:v>7030</c:v>
                </c:pt>
                <c:pt idx="94">
                  <c:v>7020.7</c:v>
                </c:pt>
                <c:pt idx="95">
                  <c:v>7023.1</c:v>
                </c:pt>
                <c:pt idx="96">
                  <c:v>7014.55</c:v>
                </c:pt>
                <c:pt idx="97">
                  <c:v>7019.55</c:v>
                </c:pt>
                <c:pt idx="98">
                  <c:v>7015.55</c:v>
                </c:pt>
                <c:pt idx="99">
                  <c:v>7014.3</c:v>
                </c:pt>
                <c:pt idx="100">
                  <c:v>7004.65</c:v>
                </c:pt>
                <c:pt idx="101">
                  <c:v>7010.6</c:v>
                </c:pt>
                <c:pt idx="102">
                  <c:v>7000.1</c:v>
                </c:pt>
                <c:pt idx="103">
                  <c:v>7001.6</c:v>
                </c:pt>
                <c:pt idx="104">
                  <c:v>6997.7</c:v>
                </c:pt>
                <c:pt idx="105">
                  <c:v>6996.6</c:v>
                </c:pt>
                <c:pt idx="106">
                  <c:v>6994.45</c:v>
                </c:pt>
                <c:pt idx="107">
                  <c:v>6991.75</c:v>
                </c:pt>
                <c:pt idx="108">
                  <c:v>6988.1</c:v>
                </c:pt>
                <c:pt idx="109">
                  <c:v>6985.15</c:v>
                </c:pt>
                <c:pt idx="110">
                  <c:v>6983.65</c:v>
                </c:pt>
                <c:pt idx="111">
                  <c:v>6980.7</c:v>
                </c:pt>
                <c:pt idx="112">
                  <c:v>6977.9</c:v>
                </c:pt>
                <c:pt idx="113">
                  <c:v>6977</c:v>
                </c:pt>
                <c:pt idx="114">
                  <c:v>6973.6</c:v>
                </c:pt>
                <c:pt idx="115">
                  <c:v>6969.95</c:v>
                </c:pt>
                <c:pt idx="116">
                  <c:v>6973.95</c:v>
                </c:pt>
                <c:pt idx="117">
                  <c:v>6969.05</c:v>
                </c:pt>
                <c:pt idx="118">
                  <c:v>6962.4</c:v>
                </c:pt>
                <c:pt idx="119">
                  <c:v>6965.75</c:v>
                </c:pt>
                <c:pt idx="120">
                  <c:v>6962.3</c:v>
                </c:pt>
                <c:pt idx="121">
                  <c:v>6950.65</c:v>
                </c:pt>
                <c:pt idx="122">
                  <c:v>6946.1</c:v>
                </c:pt>
                <c:pt idx="123">
                  <c:v>6923.8</c:v>
                </c:pt>
                <c:pt idx="124">
                  <c:v>6915.9</c:v>
                </c:pt>
                <c:pt idx="125">
                  <c:v>6904.35</c:v>
                </c:pt>
                <c:pt idx="126">
                  <c:v>6891.3</c:v>
                </c:pt>
                <c:pt idx="127">
                  <c:v>6877.6</c:v>
                </c:pt>
                <c:pt idx="128">
                  <c:v>6868</c:v>
                </c:pt>
                <c:pt idx="129">
                  <c:v>6861.8</c:v>
                </c:pt>
                <c:pt idx="130">
                  <c:v>6869</c:v>
                </c:pt>
                <c:pt idx="131">
                  <c:v>6858.75</c:v>
                </c:pt>
                <c:pt idx="132">
                  <c:v>6855.65</c:v>
                </c:pt>
                <c:pt idx="133">
                  <c:v>6855.7</c:v>
                </c:pt>
                <c:pt idx="134">
                  <c:v>6859.2</c:v>
                </c:pt>
                <c:pt idx="135">
                  <c:v>6851.85</c:v>
                </c:pt>
                <c:pt idx="136">
                  <c:v>6845.05</c:v>
                </c:pt>
                <c:pt idx="137">
                  <c:v>6846.9</c:v>
                </c:pt>
                <c:pt idx="138">
                  <c:v>6848</c:v>
                </c:pt>
                <c:pt idx="139">
                  <c:v>6839.65</c:v>
                </c:pt>
                <c:pt idx="140">
                  <c:v>6841.3</c:v>
                </c:pt>
                <c:pt idx="141">
                  <c:v>6836.85</c:v>
                </c:pt>
                <c:pt idx="142">
                  <c:v>6837.8</c:v>
                </c:pt>
                <c:pt idx="143">
                  <c:v>6838.45</c:v>
                </c:pt>
                <c:pt idx="144">
                  <c:v>6828.55</c:v>
                </c:pt>
                <c:pt idx="145">
                  <c:v>6823.4</c:v>
                </c:pt>
                <c:pt idx="146">
                  <c:v>6821.65</c:v>
                </c:pt>
                <c:pt idx="147">
                  <c:v>6820.15</c:v>
                </c:pt>
                <c:pt idx="148">
                  <c:v>6822</c:v>
                </c:pt>
                <c:pt idx="149">
                  <c:v>6820.5</c:v>
                </c:pt>
                <c:pt idx="150">
                  <c:v>6815.8</c:v>
                </c:pt>
                <c:pt idx="151">
                  <c:v>6817.9</c:v>
                </c:pt>
                <c:pt idx="152">
                  <c:v>6810.2</c:v>
                </c:pt>
                <c:pt idx="153">
                  <c:v>6809.25</c:v>
                </c:pt>
                <c:pt idx="154">
                  <c:v>6803</c:v>
                </c:pt>
                <c:pt idx="155">
                  <c:v>6805.75</c:v>
                </c:pt>
                <c:pt idx="156">
                  <c:v>6801.85</c:v>
                </c:pt>
                <c:pt idx="157">
                  <c:v>6799.6</c:v>
                </c:pt>
                <c:pt idx="158">
                  <c:v>6790.75</c:v>
                </c:pt>
                <c:pt idx="159">
                  <c:v>6792.75</c:v>
                </c:pt>
                <c:pt idx="160">
                  <c:v>6785.85</c:v>
                </c:pt>
                <c:pt idx="161">
                  <c:v>6789</c:v>
                </c:pt>
                <c:pt idx="162">
                  <c:v>6781.6</c:v>
                </c:pt>
                <c:pt idx="163">
                  <c:v>6787.25</c:v>
                </c:pt>
                <c:pt idx="164">
                  <c:v>6779.15</c:v>
                </c:pt>
                <c:pt idx="165">
                  <c:v>6780</c:v>
                </c:pt>
                <c:pt idx="166">
                  <c:v>6770.3</c:v>
                </c:pt>
                <c:pt idx="167">
                  <c:v>6772.2</c:v>
                </c:pt>
                <c:pt idx="168">
                  <c:v>6763.55</c:v>
                </c:pt>
                <c:pt idx="169">
                  <c:v>6769.05</c:v>
                </c:pt>
                <c:pt idx="170">
                  <c:v>6767</c:v>
                </c:pt>
                <c:pt idx="171">
                  <c:v>6765.45</c:v>
                </c:pt>
                <c:pt idx="172">
                  <c:v>6759.1</c:v>
                </c:pt>
                <c:pt idx="173">
                  <c:v>6761.55</c:v>
                </c:pt>
                <c:pt idx="174">
                  <c:v>6757.25</c:v>
                </c:pt>
                <c:pt idx="175">
                  <c:v>6756.85</c:v>
                </c:pt>
                <c:pt idx="176">
                  <c:v>6754.25</c:v>
                </c:pt>
                <c:pt idx="177">
                  <c:v>6752.2</c:v>
                </c:pt>
                <c:pt idx="178">
                  <c:v>6748.05</c:v>
                </c:pt>
                <c:pt idx="179">
                  <c:v>6739.9</c:v>
                </c:pt>
                <c:pt idx="180">
                  <c:v>6739.15</c:v>
                </c:pt>
                <c:pt idx="181">
                  <c:v>6735.7</c:v>
                </c:pt>
                <c:pt idx="182">
                  <c:v>6739.6</c:v>
                </c:pt>
                <c:pt idx="183">
                  <c:v>6739</c:v>
                </c:pt>
                <c:pt idx="184">
                  <c:v>6738</c:v>
                </c:pt>
                <c:pt idx="185">
                  <c:v>6732.55</c:v>
                </c:pt>
                <c:pt idx="186">
                  <c:v>6729.95</c:v>
                </c:pt>
                <c:pt idx="187">
                  <c:v>6721.55</c:v>
                </c:pt>
                <c:pt idx="188">
                  <c:v>6727.45</c:v>
                </c:pt>
                <c:pt idx="189">
                  <c:v>6716.65</c:v>
                </c:pt>
                <c:pt idx="190">
                  <c:v>6719.45</c:v>
                </c:pt>
                <c:pt idx="191">
                  <c:v>6717.45</c:v>
                </c:pt>
                <c:pt idx="192">
                  <c:v>6718.25</c:v>
                </c:pt>
                <c:pt idx="193">
                  <c:v>6711.35</c:v>
                </c:pt>
                <c:pt idx="194">
                  <c:v>6707.2</c:v>
                </c:pt>
                <c:pt idx="195">
                  <c:v>6702.3</c:v>
                </c:pt>
                <c:pt idx="196">
                  <c:v>6705.55</c:v>
                </c:pt>
                <c:pt idx="197">
                  <c:v>6696.85</c:v>
                </c:pt>
                <c:pt idx="198">
                  <c:v>6703.2</c:v>
                </c:pt>
                <c:pt idx="199">
                  <c:v>6697.2</c:v>
                </c:pt>
                <c:pt idx="200">
                  <c:v>6695.45</c:v>
                </c:pt>
                <c:pt idx="201">
                  <c:v>6690.85</c:v>
                </c:pt>
                <c:pt idx="202">
                  <c:v>6693.5</c:v>
                </c:pt>
                <c:pt idx="203">
                  <c:v>6701.7</c:v>
                </c:pt>
                <c:pt idx="204">
                  <c:v>6767</c:v>
                </c:pt>
                <c:pt idx="205">
                  <c:v>6769.95</c:v>
                </c:pt>
                <c:pt idx="206">
                  <c:v>6762.7</c:v>
                </c:pt>
                <c:pt idx="207">
                  <c:v>6756.2</c:v>
                </c:pt>
                <c:pt idx="208">
                  <c:v>6709.6</c:v>
                </c:pt>
                <c:pt idx="209">
                  <c:v>6686.9</c:v>
                </c:pt>
                <c:pt idx="210">
                  <c:v>6686.6</c:v>
                </c:pt>
                <c:pt idx="211">
                  <c:v>6687.35</c:v>
                </c:pt>
                <c:pt idx="212">
                  <c:v>6685.9</c:v>
                </c:pt>
                <c:pt idx="213">
                  <c:v>6685.65</c:v>
                </c:pt>
                <c:pt idx="214">
                  <c:v>6685.05</c:v>
                </c:pt>
                <c:pt idx="215">
                  <c:v>6685.55</c:v>
                </c:pt>
                <c:pt idx="216">
                  <c:v>6687.35</c:v>
                </c:pt>
                <c:pt idx="217">
                  <c:v>6688.3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1-4D47-A2BC-FD7862C7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86463"/>
        <c:axId val="1506086431"/>
      </c:scatterChart>
      <c:valAx>
        <c:axId val="15514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6086431"/>
        <c:crosses val="autoZero"/>
        <c:crossBetween val="midCat"/>
      </c:valAx>
      <c:valAx>
        <c:axId val="15060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5148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32923987587106"/>
          <c:y val="1.2879484820607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Testimittaus!$H$2</c:f>
              <c:strCache>
                <c:ptCount val="1"/>
                <c:pt idx="0">
                  <c:v>erotus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Testimittaus!$B$3:$B$220</c:f>
              <c:numCache>
                <c:formatCode>General</c:formatCode>
                <c:ptCount val="2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15.033333333333333</c:v>
                </c:pt>
                <c:pt idx="4">
                  <c:v>20.033333333333335</c:v>
                </c:pt>
                <c:pt idx="5">
                  <c:v>25.033333333333335</c:v>
                </c:pt>
                <c:pt idx="6">
                  <c:v>30.033333333333335</c:v>
                </c:pt>
                <c:pt idx="7">
                  <c:v>35.033333333333339</c:v>
                </c:pt>
                <c:pt idx="8">
                  <c:v>40.033333333333339</c:v>
                </c:pt>
                <c:pt idx="9">
                  <c:v>45.033333333333339</c:v>
                </c:pt>
                <c:pt idx="10">
                  <c:v>50.033333333333339</c:v>
                </c:pt>
                <c:pt idx="11">
                  <c:v>55.033333333333339</c:v>
                </c:pt>
                <c:pt idx="12">
                  <c:v>60.033333333333339</c:v>
                </c:pt>
                <c:pt idx="13">
                  <c:v>65.033333333333331</c:v>
                </c:pt>
                <c:pt idx="14">
                  <c:v>70.033333333333346</c:v>
                </c:pt>
                <c:pt idx="15">
                  <c:v>75.033333333333346</c:v>
                </c:pt>
                <c:pt idx="16">
                  <c:v>80.033333333333346</c:v>
                </c:pt>
                <c:pt idx="17">
                  <c:v>85.033333333333346</c:v>
                </c:pt>
                <c:pt idx="18">
                  <c:v>90.033333333333346</c:v>
                </c:pt>
                <c:pt idx="19">
                  <c:v>95.033333333333346</c:v>
                </c:pt>
                <c:pt idx="20">
                  <c:v>100.03333333333335</c:v>
                </c:pt>
                <c:pt idx="21">
                  <c:v>105.03333333333335</c:v>
                </c:pt>
                <c:pt idx="22">
                  <c:v>110.03333333333335</c:v>
                </c:pt>
                <c:pt idx="23">
                  <c:v>115.03333333333335</c:v>
                </c:pt>
                <c:pt idx="24">
                  <c:v>120.03333333333335</c:v>
                </c:pt>
                <c:pt idx="25">
                  <c:v>125.03333333333335</c:v>
                </c:pt>
                <c:pt idx="26">
                  <c:v>130.03333333333333</c:v>
                </c:pt>
                <c:pt idx="27">
                  <c:v>135.03333333333333</c:v>
                </c:pt>
                <c:pt idx="28">
                  <c:v>140.03333333333333</c:v>
                </c:pt>
                <c:pt idx="29">
                  <c:v>145.03333333333333</c:v>
                </c:pt>
                <c:pt idx="30">
                  <c:v>150.03333333333333</c:v>
                </c:pt>
                <c:pt idx="31">
                  <c:v>155.03333333333333</c:v>
                </c:pt>
                <c:pt idx="32">
                  <c:v>160.03333333333333</c:v>
                </c:pt>
                <c:pt idx="33">
                  <c:v>165.03333333333333</c:v>
                </c:pt>
                <c:pt idx="34">
                  <c:v>170.03333333333333</c:v>
                </c:pt>
                <c:pt idx="35">
                  <c:v>175.03333333333333</c:v>
                </c:pt>
                <c:pt idx="36">
                  <c:v>180.03333333333333</c:v>
                </c:pt>
                <c:pt idx="37">
                  <c:v>185.03333333333333</c:v>
                </c:pt>
                <c:pt idx="38">
                  <c:v>190.03333333333333</c:v>
                </c:pt>
                <c:pt idx="39">
                  <c:v>195.03333333333333</c:v>
                </c:pt>
                <c:pt idx="40">
                  <c:v>200.03333333333333</c:v>
                </c:pt>
                <c:pt idx="41">
                  <c:v>205.03333333333333</c:v>
                </c:pt>
                <c:pt idx="42">
                  <c:v>210.03333333333333</c:v>
                </c:pt>
                <c:pt idx="43">
                  <c:v>215.03333333333333</c:v>
                </c:pt>
                <c:pt idx="44">
                  <c:v>220.03333333333333</c:v>
                </c:pt>
                <c:pt idx="45">
                  <c:v>225.03333333333333</c:v>
                </c:pt>
                <c:pt idx="46">
                  <c:v>230.03333333333333</c:v>
                </c:pt>
                <c:pt idx="47">
                  <c:v>235.03333333333333</c:v>
                </c:pt>
                <c:pt idx="48">
                  <c:v>240.03333333333333</c:v>
                </c:pt>
                <c:pt idx="49">
                  <c:v>245.03333333333333</c:v>
                </c:pt>
                <c:pt idx="50">
                  <c:v>250.03333333333333</c:v>
                </c:pt>
                <c:pt idx="51">
                  <c:v>255.03333333333333</c:v>
                </c:pt>
                <c:pt idx="52">
                  <c:v>260.03333333333336</c:v>
                </c:pt>
                <c:pt idx="53">
                  <c:v>265.03333333333336</c:v>
                </c:pt>
                <c:pt idx="54">
                  <c:v>270.03333333333336</c:v>
                </c:pt>
                <c:pt idx="55">
                  <c:v>275.03333333333336</c:v>
                </c:pt>
                <c:pt idx="56">
                  <c:v>280.03333333333336</c:v>
                </c:pt>
                <c:pt idx="57">
                  <c:v>285.03333333333336</c:v>
                </c:pt>
                <c:pt idx="58">
                  <c:v>290.03333333333336</c:v>
                </c:pt>
                <c:pt idx="59">
                  <c:v>295.03333333333336</c:v>
                </c:pt>
                <c:pt idx="60">
                  <c:v>300.03333333333336</c:v>
                </c:pt>
                <c:pt idx="61">
                  <c:v>305.03333333333336</c:v>
                </c:pt>
                <c:pt idx="62">
                  <c:v>310.03333333333336</c:v>
                </c:pt>
                <c:pt idx="63">
                  <c:v>315.03333333333336</c:v>
                </c:pt>
                <c:pt idx="64">
                  <c:v>320.03333333333336</c:v>
                </c:pt>
                <c:pt idx="65">
                  <c:v>325.06666666666666</c:v>
                </c:pt>
                <c:pt idx="66">
                  <c:v>330.06666666666666</c:v>
                </c:pt>
                <c:pt idx="67">
                  <c:v>335.06666666666666</c:v>
                </c:pt>
                <c:pt idx="68">
                  <c:v>340.06666666666666</c:v>
                </c:pt>
                <c:pt idx="69">
                  <c:v>345.06666666666666</c:v>
                </c:pt>
                <c:pt idx="70">
                  <c:v>350.06666666666666</c:v>
                </c:pt>
                <c:pt idx="71">
                  <c:v>355.06666666666666</c:v>
                </c:pt>
                <c:pt idx="72">
                  <c:v>360.06666666666666</c:v>
                </c:pt>
                <c:pt idx="73">
                  <c:v>365.06666666666666</c:v>
                </c:pt>
                <c:pt idx="74">
                  <c:v>370.06666666666666</c:v>
                </c:pt>
                <c:pt idx="75">
                  <c:v>375.06666666666666</c:v>
                </c:pt>
                <c:pt idx="76">
                  <c:v>380.06666666666666</c:v>
                </c:pt>
                <c:pt idx="77">
                  <c:v>385.06666666666666</c:v>
                </c:pt>
                <c:pt idx="78">
                  <c:v>390.06666666666666</c:v>
                </c:pt>
                <c:pt idx="79">
                  <c:v>395.06666666666666</c:v>
                </c:pt>
                <c:pt idx="80">
                  <c:v>400.06666666666666</c:v>
                </c:pt>
                <c:pt idx="81">
                  <c:v>405.06666666666666</c:v>
                </c:pt>
                <c:pt idx="82">
                  <c:v>410.06666666666666</c:v>
                </c:pt>
                <c:pt idx="83">
                  <c:v>415.06666666666666</c:v>
                </c:pt>
                <c:pt idx="84">
                  <c:v>420.06666666666666</c:v>
                </c:pt>
                <c:pt idx="85">
                  <c:v>425.06666666666666</c:v>
                </c:pt>
                <c:pt idx="86">
                  <c:v>430.06666666666666</c:v>
                </c:pt>
                <c:pt idx="87">
                  <c:v>435.06666666666666</c:v>
                </c:pt>
                <c:pt idx="88">
                  <c:v>440.06666666666666</c:v>
                </c:pt>
                <c:pt idx="89">
                  <c:v>445.06666666666666</c:v>
                </c:pt>
                <c:pt idx="90">
                  <c:v>450.06666666666666</c:v>
                </c:pt>
                <c:pt idx="91">
                  <c:v>455.06666666666666</c:v>
                </c:pt>
                <c:pt idx="92">
                  <c:v>460.06666666666666</c:v>
                </c:pt>
                <c:pt idx="93">
                  <c:v>465.06666666666666</c:v>
                </c:pt>
                <c:pt idx="94">
                  <c:v>470.06666666666666</c:v>
                </c:pt>
                <c:pt idx="95">
                  <c:v>475.06666666666666</c:v>
                </c:pt>
                <c:pt idx="96">
                  <c:v>480.10000000000008</c:v>
                </c:pt>
                <c:pt idx="97">
                  <c:v>485.10000000000008</c:v>
                </c:pt>
                <c:pt idx="98">
                  <c:v>490.10000000000008</c:v>
                </c:pt>
                <c:pt idx="99">
                  <c:v>495.10000000000008</c:v>
                </c:pt>
                <c:pt idx="100">
                  <c:v>500.10000000000008</c:v>
                </c:pt>
                <c:pt idx="101">
                  <c:v>505.10000000000008</c:v>
                </c:pt>
                <c:pt idx="102">
                  <c:v>510.10000000000008</c:v>
                </c:pt>
                <c:pt idx="103">
                  <c:v>515.1</c:v>
                </c:pt>
                <c:pt idx="104">
                  <c:v>520.1</c:v>
                </c:pt>
                <c:pt idx="105">
                  <c:v>525.1</c:v>
                </c:pt>
                <c:pt idx="106">
                  <c:v>530.1</c:v>
                </c:pt>
                <c:pt idx="107">
                  <c:v>535.1</c:v>
                </c:pt>
                <c:pt idx="108">
                  <c:v>540.1</c:v>
                </c:pt>
                <c:pt idx="109">
                  <c:v>545.1</c:v>
                </c:pt>
                <c:pt idx="110">
                  <c:v>550.1</c:v>
                </c:pt>
                <c:pt idx="111">
                  <c:v>555.1</c:v>
                </c:pt>
                <c:pt idx="112">
                  <c:v>560.1</c:v>
                </c:pt>
                <c:pt idx="113">
                  <c:v>565.1</c:v>
                </c:pt>
                <c:pt idx="114">
                  <c:v>570.1</c:v>
                </c:pt>
                <c:pt idx="115">
                  <c:v>575.1</c:v>
                </c:pt>
                <c:pt idx="116">
                  <c:v>580.1</c:v>
                </c:pt>
                <c:pt idx="117">
                  <c:v>585.1</c:v>
                </c:pt>
                <c:pt idx="118">
                  <c:v>590.1</c:v>
                </c:pt>
                <c:pt idx="119">
                  <c:v>595.1</c:v>
                </c:pt>
                <c:pt idx="120">
                  <c:v>600.1</c:v>
                </c:pt>
                <c:pt idx="121">
                  <c:v>605.1</c:v>
                </c:pt>
                <c:pt idx="122">
                  <c:v>610.1</c:v>
                </c:pt>
                <c:pt idx="123">
                  <c:v>615.1</c:v>
                </c:pt>
                <c:pt idx="124">
                  <c:v>620.1</c:v>
                </c:pt>
                <c:pt idx="125">
                  <c:v>625.1</c:v>
                </c:pt>
                <c:pt idx="126">
                  <c:v>630.1</c:v>
                </c:pt>
                <c:pt idx="127">
                  <c:v>635.1</c:v>
                </c:pt>
                <c:pt idx="128">
                  <c:v>640.1</c:v>
                </c:pt>
                <c:pt idx="129">
                  <c:v>645.1</c:v>
                </c:pt>
                <c:pt idx="130">
                  <c:v>650.1</c:v>
                </c:pt>
                <c:pt idx="131">
                  <c:v>655.1</c:v>
                </c:pt>
                <c:pt idx="132">
                  <c:v>660.1</c:v>
                </c:pt>
                <c:pt idx="133">
                  <c:v>665.1</c:v>
                </c:pt>
                <c:pt idx="134">
                  <c:v>670.1</c:v>
                </c:pt>
                <c:pt idx="135">
                  <c:v>675.1</c:v>
                </c:pt>
                <c:pt idx="136">
                  <c:v>680.1</c:v>
                </c:pt>
                <c:pt idx="137">
                  <c:v>685.1</c:v>
                </c:pt>
                <c:pt idx="138">
                  <c:v>690.1</c:v>
                </c:pt>
                <c:pt idx="139">
                  <c:v>695.1</c:v>
                </c:pt>
                <c:pt idx="140">
                  <c:v>700.1</c:v>
                </c:pt>
                <c:pt idx="141">
                  <c:v>705.1</c:v>
                </c:pt>
                <c:pt idx="142">
                  <c:v>710.1</c:v>
                </c:pt>
                <c:pt idx="143">
                  <c:v>715.1</c:v>
                </c:pt>
                <c:pt idx="144">
                  <c:v>720.1</c:v>
                </c:pt>
                <c:pt idx="145">
                  <c:v>725.1</c:v>
                </c:pt>
                <c:pt idx="146">
                  <c:v>730.1</c:v>
                </c:pt>
                <c:pt idx="147">
                  <c:v>735.1</c:v>
                </c:pt>
                <c:pt idx="148">
                  <c:v>740.1</c:v>
                </c:pt>
                <c:pt idx="149">
                  <c:v>745.1</c:v>
                </c:pt>
                <c:pt idx="150">
                  <c:v>750.1</c:v>
                </c:pt>
                <c:pt idx="151">
                  <c:v>755.1</c:v>
                </c:pt>
                <c:pt idx="152">
                  <c:v>760.1</c:v>
                </c:pt>
                <c:pt idx="153">
                  <c:v>765.1</c:v>
                </c:pt>
                <c:pt idx="154">
                  <c:v>770.1</c:v>
                </c:pt>
                <c:pt idx="155">
                  <c:v>775.1</c:v>
                </c:pt>
                <c:pt idx="156">
                  <c:v>780.1</c:v>
                </c:pt>
                <c:pt idx="157">
                  <c:v>785.1</c:v>
                </c:pt>
                <c:pt idx="158">
                  <c:v>790.13333333333333</c:v>
                </c:pt>
                <c:pt idx="159">
                  <c:v>795.13333333333333</c:v>
                </c:pt>
                <c:pt idx="160">
                  <c:v>800.13333333333333</c:v>
                </c:pt>
                <c:pt idx="161">
                  <c:v>805.13333333333333</c:v>
                </c:pt>
                <c:pt idx="162">
                  <c:v>810.13333333333333</c:v>
                </c:pt>
                <c:pt idx="163">
                  <c:v>815.13333333333333</c:v>
                </c:pt>
                <c:pt idx="164">
                  <c:v>820.13333333333333</c:v>
                </c:pt>
                <c:pt idx="165">
                  <c:v>825.13333333333333</c:v>
                </c:pt>
                <c:pt idx="166">
                  <c:v>830.13333333333333</c:v>
                </c:pt>
                <c:pt idx="167">
                  <c:v>835.13333333333333</c:v>
                </c:pt>
                <c:pt idx="168">
                  <c:v>840.13333333333333</c:v>
                </c:pt>
                <c:pt idx="169">
                  <c:v>845.13333333333333</c:v>
                </c:pt>
                <c:pt idx="170">
                  <c:v>850.13333333333333</c:v>
                </c:pt>
                <c:pt idx="171">
                  <c:v>855.13333333333333</c:v>
                </c:pt>
                <c:pt idx="172">
                  <c:v>860.13333333333333</c:v>
                </c:pt>
                <c:pt idx="173">
                  <c:v>865.13333333333333</c:v>
                </c:pt>
                <c:pt idx="174">
                  <c:v>870.13333333333333</c:v>
                </c:pt>
                <c:pt idx="175">
                  <c:v>875.13333333333333</c:v>
                </c:pt>
                <c:pt idx="176">
                  <c:v>880.13333333333333</c:v>
                </c:pt>
                <c:pt idx="177">
                  <c:v>885.13333333333333</c:v>
                </c:pt>
                <c:pt idx="178">
                  <c:v>890.13333333333333</c:v>
                </c:pt>
                <c:pt idx="179">
                  <c:v>895.13333333333333</c:v>
                </c:pt>
                <c:pt idx="180">
                  <c:v>900.13333333333333</c:v>
                </c:pt>
                <c:pt idx="181">
                  <c:v>905.13333333333333</c:v>
                </c:pt>
                <c:pt idx="182">
                  <c:v>910.13333333333333</c:v>
                </c:pt>
                <c:pt idx="183">
                  <c:v>915.13333333333333</c:v>
                </c:pt>
                <c:pt idx="184">
                  <c:v>920.13333333333333</c:v>
                </c:pt>
                <c:pt idx="185">
                  <c:v>925.13333333333333</c:v>
                </c:pt>
                <c:pt idx="186">
                  <c:v>930.13333333333333</c:v>
                </c:pt>
                <c:pt idx="187">
                  <c:v>935.13333333333333</c:v>
                </c:pt>
                <c:pt idx="188">
                  <c:v>940.13333333333333</c:v>
                </c:pt>
                <c:pt idx="189">
                  <c:v>945.16666666666674</c:v>
                </c:pt>
                <c:pt idx="190">
                  <c:v>950.16666666666674</c:v>
                </c:pt>
                <c:pt idx="191">
                  <c:v>955.16666666666674</c:v>
                </c:pt>
                <c:pt idx="192">
                  <c:v>960.16666666666674</c:v>
                </c:pt>
                <c:pt idx="193">
                  <c:v>965.16666666666674</c:v>
                </c:pt>
                <c:pt idx="194">
                  <c:v>970.16666666666674</c:v>
                </c:pt>
                <c:pt idx="195">
                  <c:v>975.16666666666674</c:v>
                </c:pt>
                <c:pt idx="196">
                  <c:v>980.16666666666674</c:v>
                </c:pt>
                <c:pt idx="197">
                  <c:v>985.16666666666674</c:v>
                </c:pt>
                <c:pt idx="198">
                  <c:v>990.16666666666674</c:v>
                </c:pt>
                <c:pt idx="199">
                  <c:v>995.16666666666674</c:v>
                </c:pt>
                <c:pt idx="200">
                  <c:v>1000.1666666666667</c:v>
                </c:pt>
                <c:pt idx="201">
                  <c:v>1005.1666666666667</c:v>
                </c:pt>
                <c:pt idx="202">
                  <c:v>1010.1666666666667</c:v>
                </c:pt>
                <c:pt idx="203">
                  <c:v>1015.1666666666667</c:v>
                </c:pt>
                <c:pt idx="204">
                  <c:v>1020.1666666666667</c:v>
                </c:pt>
                <c:pt idx="205">
                  <c:v>1025.1666666666667</c:v>
                </c:pt>
                <c:pt idx="206">
                  <c:v>1030.1666666666667</c:v>
                </c:pt>
                <c:pt idx="207">
                  <c:v>1035.1666666666667</c:v>
                </c:pt>
                <c:pt idx="208">
                  <c:v>1040.1666666666667</c:v>
                </c:pt>
                <c:pt idx="209">
                  <c:v>1045.1666666666667</c:v>
                </c:pt>
                <c:pt idx="210">
                  <c:v>1050.1666666666667</c:v>
                </c:pt>
                <c:pt idx="211">
                  <c:v>1055.1666666666667</c:v>
                </c:pt>
                <c:pt idx="212">
                  <c:v>1060.1666666666667</c:v>
                </c:pt>
                <c:pt idx="213">
                  <c:v>1065.1666666666667</c:v>
                </c:pt>
                <c:pt idx="214">
                  <c:v>1070.1666666666667</c:v>
                </c:pt>
                <c:pt idx="215">
                  <c:v>1075.1666666666667</c:v>
                </c:pt>
                <c:pt idx="216">
                  <c:v>1080.1666666666667</c:v>
                </c:pt>
                <c:pt idx="217">
                  <c:v>1085.1666666666667</c:v>
                </c:pt>
              </c:numCache>
            </c:numRef>
          </c:xVal>
          <c:yVal>
            <c:numRef>
              <c:f>Testimittaus!$H$3:$H$220</c:f>
              <c:numCache>
                <c:formatCode>General</c:formatCode>
                <c:ptCount val="218"/>
                <c:pt idx="0">
                  <c:v>-29.25</c:v>
                </c:pt>
                <c:pt idx="1">
                  <c:v>-30.150000000001455</c:v>
                </c:pt>
                <c:pt idx="2">
                  <c:v>-28.149999999999636</c:v>
                </c:pt>
                <c:pt idx="3">
                  <c:v>-28.25</c:v>
                </c:pt>
                <c:pt idx="4">
                  <c:v>-29.449999999998909</c:v>
                </c:pt>
                <c:pt idx="5">
                  <c:v>-41.799999999999272</c:v>
                </c:pt>
                <c:pt idx="6">
                  <c:v>-40.150000000001455</c:v>
                </c:pt>
                <c:pt idx="7">
                  <c:v>-80.850000000000364</c:v>
                </c:pt>
                <c:pt idx="8">
                  <c:v>-91.25</c:v>
                </c:pt>
                <c:pt idx="9">
                  <c:v>-117.20000000000073</c:v>
                </c:pt>
                <c:pt idx="10">
                  <c:v>-145.05000000000109</c:v>
                </c:pt>
                <c:pt idx="11">
                  <c:v>-158.30000000000109</c:v>
                </c:pt>
                <c:pt idx="12">
                  <c:v>-191.25</c:v>
                </c:pt>
                <c:pt idx="13">
                  <c:v>-219.25</c:v>
                </c:pt>
                <c:pt idx="14">
                  <c:v>-240</c:v>
                </c:pt>
                <c:pt idx="15">
                  <c:v>-272.30000000000109</c:v>
                </c:pt>
                <c:pt idx="16">
                  <c:v>-288.39999999999964</c:v>
                </c:pt>
                <c:pt idx="17">
                  <c:v>-311.69999999999891</c:v>
                </c:pt>
                <c:pt idx="18">
                  <c:v>-354.64999999999964</c:v>
                </c:pt>
                <c:pt idx="19">
                  <c:v>-365.60000000000036</c:v>
                </c:pt>
                <c:pt idx="20">
                  <c:v>-399</c:v>
                </c:pt>
                <c:pt idx="21">
                  <c:v>-427.85000000000036</c:v>
                </c:pt>
                <c:pt idx="22">
                  <c:v>-444</c:v>
                </c:pt>
                <c:pt idx="23">
                  <c:v>-453.5</c:v>
                </c:pt>
                <c:pt idx="24">
                  <c:v>-487.15000000000055</c:v>
                </c:pt>
                <c:pt idx="25">
                  <c:v>-536</c:v>
                </c:pt>
                <c:pt idx="26">
                  <c:v>-580.64999999999964</c:v>
                </c:pt>
                <c:pt idx="27">
                  <c:v>-593.44999999999982</c:v>
                </c:pt>
                <c:pt idx="28">
                  <c:v>-615.80000000000018</c:v>
                </c:pt>
                <c:pt idx="29">
                  <c:v>-659.40000000000055</c:v>
                </c:pt>
                <c:pt idx="30">
                  <c:v>-681</c:v>
                </c:pt>
                <c:pt idx="31">
                  <c:v>-691.05000000000018</c:v>
                </c:pt>
                <c:pt idx="32">
                  <c:v>-715.55000000000018</c:v>
                </c:pt>
                <c:pt idx="33">
                  <c:v>-733.04999999999927</c:v>
                </c:pt>
                <c:pt idx="34">
                  <c:v>-767.05000000000018</c:v>
                </c:pt>
                <c:pt idx="35">
                  <c:v>-780.65000000000055</c:v>
                </c:pt>
                <c:pt idx="36">
                  <c:v>-816.19999999999982</c:v>
                </c:pt>
                <c:pt idx="37">
                  <c:v>-844.75</c:v>
                </c:pt>
                <c:pt idx="38">
                  <c:v>-859.89999999999964</c:v>
                </c:pt>
                <c:pt idx="39">
                  <c:v>-906.30000000000018</c:v>
                </c:pt>
                <c:pt idx="40">
                  <c:v>-948.04999999999927</c:v>
                </c:pt>
                <c:pt idx="41">
                  <c:v>-952.5</c:v>
                </c:pt>
                <c:pt idx="42">
                  <c:v>-984.54999999999927</c:v>
                </c:pt>
                <c:pt idx="43">
                  <c:v>-1005.6000000000004</c:v>
                </c:pt>
                <c:pt idx="44">
                  <c:v>-1042.1999999999998</c:v>
                </c:pt>
                <c:pt idx="45">
                  <c:v>-1048.5</c:v>
                </c:pt>
                <c:pt idx="46">
                  <c:v>-1064.0500000000002</c:v>
                </c:pt>
                <c:pt idx="47">
                  <c:v>-1102.5999999999995</c:v>
                </c:pt>
                <c:pt idx="48">
                  <c:v>-1131.3499999999995</c:v>
                </c:pt>
                <c:pt idx="49">
                  <c:v>-1144.6999999999998</c:v>
                </c:pt>
                <c:pt idx="50">
                  <c:v>-1136.8000000000002</c:v>
                </c:pt>
                <c:pt idx="51">
                  <c:v>-1126.25</c:v>
                </c:pt>
                <c:pt idx="52">
                  <c:v>-1117.4000000000005</c:v>
                </c:pt>
                <c:pt idx="53">
                  <c:v>-1126.2000000000007</c:v>
                </c:pt>
                <c:pt idx="54">
                  <c:v>-1127.1999999999998</c:v>
                </c:pt>
                <c:pt idx="55">
                  <c:v>-1123.0500000000002</c:v>
                </c:pt>
                <c:pt idx="56">
                  <c:v>-1118.5999999999995</c:v>
                </c:pt>
                <c:pt idx="57">
                  <c:v>-1131.4499999999998</c:v>
                </c:pt>
                <c:pt idx="58">
                  <c:v>-1120.3500000000004</c:v>
                </c:pt>
                <c:pt idx="59">
                  <c:v>-1121.4499999999998</c:v>
                </c:pt>
                <c:pt idx="60">
                  <c:v>-1121.75</c:v>
                </c:pt>
                <c:pt idx="61">
                  <c:v>-1123.3999999999996</c:v>
                </c:pt>
                <c:pt idx="62">
                  <c:v>-1121.3999999999996</c:v>
                </c:pt>
                <c:pt idx="63">
                  <c:v>-1126.1000000000004</c:v>
                </c:pt>
                <c:pt idx="64">
                  <c:v>-1121.5499999999993</c:v>
                </c:pt>
                <c:pt idx="65">
                  <c:v>-1125.4499999999998</c:v>
                </c:pt>
                <c:pt idx="66">
                  <c:v>-1122</c:v>
                </c:pt>
                <c:pt idx="67">
                  <c:v>-1135.1999999999998</c:v>
                </c:pt>
                <c:pt idx="68">
                  <c:v>-1119.3499999999995</c:v>
                </c:pt>
                <c:pt idx="69">
                  <c:v>-1121.5</c:v>
                </c:pt>
                <c:pt idx="70">
                  <c:v>-1122.1000000000004</c:v>
                </c:pt>
                <c:pt idx="71">
                  <c:v>-1123.3500000000004</c:v>
                </c:pt>
                <c:pt idx="72">
                  <c:v>-1121.8999999999996</c:v>
                </c:pt>
                <c:pt idx="73">
                  <c:v>-1121.0500000000002</c:v>
                </c:pt>
                <c:pt idx="74">
                  <c:v>-1121.8500000000004</c:v>
                </c:pt>
                <c:pt idx="75">
                  <c:v>-1121.6999999999998</c:v>
                </c:pt>
                <c:pt idx="76">
                  <c:v>-1122</c:v>
                </c:pt>
                <c:pt idx="77">
                  <c:v>-1120.0500000000002</c:v>
                </c:pt>
                <c:pt idx="78">
                  <c:v>-1125.8999999999996</c:v>
                </c:pt>
                <c:pt idx="79">
                  <c:v>-1123.8999999999996</c:v>
                </c:pt>
                <c:pt idx="80">
                  <c:v>-1124.5</c:v>
                </c:pt>
                <c:pt idx="81">
                  <c:v>-1121.6000000000004</c:v>
                </c:pt>
                <c:pt idx="82">
                  <c:v>-1121.3000000000002</c:v>
                </c:pt>
                <c:pt idx="83">
                  <c:v>-1124.25</c:v>
                </c:pt>
                <c:pt idx="84">
                  <c:v>-1121.9499999999998</c:v>
                </c:pt>
                <c:pt idx="85">
                  <c:v>-1121.6999999999998</c:v>
                </c:pt>
                <c:pt idx="86">
                  <c:v>-1118.4000000000005</c:v>
                </c:pt>
                <c:pt idx="87">
                  <c:v>-1119.8000000000002</c:v>
                </c:pt>
                <c:pt idx="88">
                  <c:v>-1122.3999999999996</c:v>
                </c:pt>
                <c:pt idx="89">
                  <c:v>-1118.9500000000007</c:v>
                </c:pt>
                <c:pt idx="90">
                  <c:v>-1123.9499999999998</c:v>
                </c:pt>
                <c:pt idx="91">
                  <c:v>-1122.8500000000004</c:v>
                </c:pt>
                <c:pt idx="92">
                  <c:v>-1125.8500000000004</c:v>
                </c:pt>
                <c:pt idx="93">
                  <c:v>-1117.9499999999998</c:v>
                </c:pt>
                <c:pt idx="94">
                  <c:v>-1124.1999999999998</c:v>
                </c:pt>
                <c:pt idx="95">
                  <c:v>-1121.5</c:v>
                </c:pt>
                <c:pt idx="96">
                  <c:v>-1128.5500000000002</c:v>
                </c:pt>
                <c:pt idx="97">
                  <c:v>-1119.25</c:v>
                </c:pt>
                <c:pt idx="98">
                  <c:v>-1119.8000000000002</c:v>
                </c:pt>
                <c:pt idx="99">
                  <c:v>-1121.5999999999995</c:v>
                </c:pt>
                <c:pt idx="100">
                  <c:v>-1127.7000000000007</c:v>
                </c:pt>
                <c:pt idx="101">
                  <c:v>-1120.7999999999993</c:v>
                </c:pt>
                <c:pt idx="102">
                  <c:v>-1126.0499999999993</c:v>
                </c:pt>
                <c:pt idx="103">
                  <c:v>-1124.0499999999993</c:v>
                </c:pt>
                <c:pt idx="104">
                  <c:v>-1121.1999999999998</c:v>
                </c:pt>
                <c:pt idx="105">
                  <c:v>-1120.9499999999998</c:v>
                </c:pt>
                <c:pt idx="106">
                  <c:v>-1122.4499999999998</c:v>
                </c:pt>
                <c:pt idx="107">
                  <c:v>-1121.8999999999996</c:v>
                </c:pt>
                <c:pt idx="108">
                  <c:v>-1122.6999999999998</c:v>
                </c:pt>
                <c:pt idx="109">
                  <c:v>-1123.1500000000005</c:v>
                </c:pt>
                <c:pt idx="110">
                  <c:v>-1120.5</c:v>
                </c:pt>
                <c:pt idx="111">
                  <c:v>-1122.9499999999998</c:v>
                </c:pt>
                <c:pt idx="112">
                  <c:v>-1122</c:v>
                </c:pt>
                <c:pt idx="113">
                  <c:v>-1123.6499999999996</c:v>
                </c:pt>
                <c:pt idx="114">
                  <c:v>-1123.4499999999998</c:v>
                </c:pt>
                <c:pt idx="115">
                  <c:v>-1124.1500000000005</c:v>
                </c:pt>
                <c:pt idx="116">
                  <c:v>-1117</c:v>
                </c:pt>
                <c:pt idx="117">
                  <c:v>-1119.8999999999996</c:v>
                </c:pt>
                <c:pt idx="118">
                  <c:v>-1122.75</c:v>
                </c:pt>
                <c:pt idx="119">
                  <c:v>-1120.8000000000002</c:v>
                </c:pt>
                <c:pt idx="120">
                  <c:v>-1116.8999999999996</c:v>
                </c:pt>
                <c:pt idx="121">
                  <c:v>-1126.25</c:v>
                </c:pt>
                <c:pt idx="122">
                  <c:v>-1131.0999999999995</c:v>
                </c:pt>
                <c:pt idx="123">
                  <c:v>-1142.1499999999996</c:v>
                </c:pt>
                <c:pt idx="124">
                  <c:v>-1135.75</c:v>
                </c:pt>
                <c:pt idx="125">
                  <c:v>-1127.5499999999993</c:v>
                </c:pt>
                <c:pt idx="126">
                  <c:v>-1130.6499999999996</c:v>
                </c:pt>
                <c:pt idx="127">
                  <c:v>-1135.6499999999996</c:v>
                </c:pt>
                <c:pt idx="128">
                  <c:v>-1125.6000000000004</c:v>
                </c:pt>
                <c:pt idx="129">
                  <c:v>-1122.9499999999998</c:v>
                </c:pt>
                <c:pt idx="130">
                  <c:v>-1116.75</c:v>
                </c:pt>
                <c:pt idx="131">
                  <c:v>-1125.6999999999998</c:v>
                </c:pt>
                <c:pt idx="132">
                  <c:v>-1123.0500000000002</c:v>
                </c:pt>
                <c:pt idx="133">
                  <c:v>-1107.3500000000004</c:v>
                </c:pt>
                <c:pt idx="134">
                  <c:v>-1118.9000000000005</c:v>
                </c:pt>
                <c:pt idx="135">
                  <c:v>-1124.6999999999998</c:v>
                </c:pt>
                <c:pt idx="136">
                  <c:v>-1125.8999999999996</c:v>
                </c:pt>
                <c:pt idx="137">
                  <c:v>-1121.2000000000007</c:v>
                </c:pt>
                <c:pt idx="138">
                  <c:v>-1119.5</c:v>
                </c:pt>
                <c:pt idx="139">
                  <c:v>-1121.3000000000002</c:v>
                </c:pt>
                <c:pt idx="140">
                  <c:v>-1119.0999999999995</c:v>
                </c:pt>
                <c:pt idx="141">
                  <c:v>-1124</c:v>
                </c:pt>
                <c:pt idx="142">
                  <c:v>-1121.75</c:v>
                </c:pt>
                <c:pt idx="143">
                  <c:v>-1119.1999999999998</c:v>
                </c:pt>
                <c:pt idx="144">
                  <c:v>-1124.8499999999995</c:v>
                </c:pt>
                <c:pt idx="145">
                  <c:v>-1126.5500000000002</c:v>
                </c:pt>
                <c:pt idx="146">
                  <c:v>-1129.3500000000004</c:v>
                </c:pt>
                <c:pt idx="147">
                  <c:v>-1123.5</c:v>
                </c:pt>
                <c:pt idx="148">
                  <c:v>-1118.6499999999996</c:v>
                </c:pt>
                <c:pt idx="149">
                  <c:v>-1119.8000000000002</c:v>
                </c:pt>
                <c:pt idx="150">
                  <c:v>-1123.6499999999996</c:v>
                </c:pt>
                <c:pt idx="151">
                  <c:v>-1117.75</c:v>
                </c:pt>
                <c:pt idx="152">
                  <c:v>-1124.6999999999998</c:v>
                </c:pt>
                <c:pt idx="153">
                  <c:v>-1122.4499999999998</c:v>
                </c:pt>
                <c:pt idx="154">
                  <c:v>-1125.1000000000004</c:v>
                </c:pt>
                <c:pt idx="155">
                  <c:v>-1120.5</c:v>
                </c:pt>
                <c:pt idx="156">
                  <c:v>-1121.75</c:v>
                </c:pt>
                <c:pt idx="157">
                  <c:v>-1121.3499999999995</c:v>
                </c:pt>
                <c:pt idx="158">
                  <c:v>-1129.6000000000004</c:v>
                </c:pt>
                <c:pt idx="159">
                  <c:v>-1122</c:v>
                </c:pt>
                <c:pt idx="160">
                  <c:v>-1126.0999999999995</c:v>
                </c:pt>
                <c:pt idx="161">
                  <c:v>-1121.6499999999996</c:v>
                </c:pt>
                <c:pt idx="162">
                  <c:v>-1125.2999999999993</c:v>
                </c:pt>
                <c:pt idx="163">
                  <c:v>-1119.3500000000004</c:v>
                </c:pt>
                <c:pt idx="164">
                  <c:v>-1121.8500000000004</c:v>
                </c:pt>
                <c:pt idx="165">
                  <c:v>-1121.3000000000002</c:v>
                </c:pt>
                <c:pt idx="166">
                  <c:v>-1124.6499999999996</c:v>
                </c:pt>
                <c:pt idx="167">
                  <c:v>-1120.1999999999998</c:v>
                </c:pt>
                <c:pt idx="168">
                  <c:v>-1125.75</c:v>
                </c:pt>
                <c:pt idx="169">
                  <c:v>-1122.8999999999996</c:v>
                </c:pt>
                <c:pt idx="170">
                  <c:v>-1120.75</c:v>
                </c:pt>
                <c:pt idx="171">
                  <c:v>-1120.6000000000004</c:v>
                </c:pt>
                <c:pt idx="172">
                  <c:v>-1122.3999999999996</c:v>
                </c:pt>
                <c:pt idx="173">
                  <c:v>-1120.6999999999998</c:v>
                </c:pt>
                <c:pt idx="174">
                  <c:v>-1117.8500000000004</c:v>
                </c:pt>
                <c:pt idx="175">
                  <c:v>-1117.2999999999993</c:v>
                </c:pt>
                <c:pt idx="176">
                  <c:v>-1119.1999999999998</c:v>
                </c:pt>
                <c:pt idx="177">
                  <c:v>-1121.1500000000005</c:v>
                </c:pt>
                <c:pt idx="178">
                  <c:v>-1122</c:v>
                </c:pt>
                <c:pt idx="179">
                  <c:v>-1126.5</c:v>
                </c:pt>
                <c:pt idx="180">
                  <c:v>-1122.25</c:v>
                </c:pt>
                <c:pt idx="181">
                  <c:v>-1124.8000000000002</c:v>
                </c:pt>
                <c:pt idx="182">
                  <c:v>-1116.0499999999993</c:v>
                </c:pt>
                <c:pt idx="183">
                  <c:v>-1116.1000000000004</c:v>
                </c:pt>
                <c:pt idx="184">
                  <c:v>-1115.25</c:v>
                </c:pt>
                <c:pt idx="185">
                  <c:v>-1119.3999999999996</c:v>
                </c:pt>
                <c:pt idx="186">
                  <c:v>-1121.5</c:v>
                </c:pt>
                <c:pt idx="187">
                  <c:v>-1127.0500000000002</c:v>
                </c:pt>
                <c:pt idx="188">
                  <c:v>-1118.3000000000002</c:v>
                </c:pt>
                <c:pt idx="189">
                  <c:v>-1125.75</c:v>
                </c:pt>
                <c:pt idx="190">
                  <c:v>-1119.4000000000005</c:v>
                </c:pt>
                <c:pt idx="191">
                  <c:v>-1120.6500000000005</c:v>
                </c:pt>
                <c:pt idx="192">
                  <c:v>-1118.3000000000002</c:v>
                </c:pt>
                <c:pt idx="193">
                  <c:v>-1117.6499999999996</c:v>
                </c:pt>
                <c:pt idx="194">
                  <c:v>-1122.4000000000005</c:v>
                </c:pt>
                <c:pt idx="195">
                  <c:v>-1122.5</c:v>
                </c:pt>
                <c:pt idx="196">
                  <c:v>-1117</c:v>
                </c:pt>
                <c:pt idx="197">
                  <c:v>-1124.4499999999998</c:v>
                </c:pt>
                <c:pt idx="198">
                  <c:v>-1119.5</c:v>
                </c:pt>
                <c:pt idx="199">
                  <c:v>-1119.6000000000004</c:v>
                </c:pt>
                <c:pt idx="200">
                  <c:v>-1121.3500000000004</c:v>
                </c:pt>
                <c:pt idx="201">
                  <c:v>-1124.0999999999995</c:v>
                </c:pt>
                <c:pt idx="202">
                  <c:v>-1118.4499999999998</c:v>
                </c:pt>
                <c:pt idx="203">
                  <c:v>-1124.9499999999998</c:v>
                </c:pt>
                <c:pt idx="204">
                  <c:v>-1073.8000000000002</c:v>
                </c:pt>
                <c:pt idx="205">
                  <c:v>-1068.3000000000002</c:v>
                </c:pt>
                <c:pt idx="206">
                  <c:v>-1078.4499999999998</c:v>
                </c:pt>
                <c:pt idx="207">
                  <c:v>-1070.4499999999998</c:v>
                </c:pt>
                <c:pt idx="208">
                  <c:v>-1101.5</c:v>
                </c:pt>
                <c:pt idx="209">
                  <c:v>-1123.1500000000005</c:v>
                </c:pt>
                <c:pt idx="210">
                  <c:v>-1120.8499999999995</c:v>
                </c:pt>
                <c:pt idx="211">
                  <c:v>-1118.5</c:v>
                </c:pt>
                <c:pt idx="212">
                  <c:v>-1122</c:v>
                </c:pt>
                <c:pt idx="213">
                  <c:v>-1122.8500000000004</c:v>
                </c:pt>
                <c:pt idx="214">
                  <c:v>-1124.6999999999998</c:v>
                </c:pt>
                <c:pt idx="215">
                  <c:v>-1122.3999999999996</c:v>
                </c:pt>
                <c:pt idx="216">
                  <c:v>-1120</c:v>
                </c:pt>
                <c:pt idx="217">
                  <c:v>-1119.5500000000002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3-2D4F-A48D-741D3F36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26447"/>
        <c:axId val="1505881231"/>
      </c:scatterChart>
      <c:valAx>
        <c:axId val="148252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5881231"/>
        <c:crosses val="autoZero"/>
        <c:crossBetween val="midCat"/>
      </c:valAx>
      <c:valAx>
        <c:axId val="15058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252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8</xdr:row>
      <xdr:rowOff>184150</xdr:rowOff>
    </xdr:from>
    <xdr:to>
      <xdr:col>21</xdr:col>
      <xdr:colOff>660400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62B43-D9C1-DF44-8CB2-72E97BFE2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635000</xdr:colOff>
      <xdr:row>2</xdr:row>
      <xdr:rowOff>6350</xdr:rowOff>
    </xdr:from>
    <xdr:to>
      <xdr:col>22</xdr:col>
      <xdr:colOff>254000</xdr:colOff>
      <xdr:row>15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C5232F-368D-CE46-BF0C-30DDFD28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14</xdr:row>
      <xdr:rowOff>120650</xdr:rowOff>
    </xdr:from>
    <xdr:to>
      <xdr:col>20</xdr:col>
      <xdr:colOff>63500</xdr:colOff>
      <xdr:row>48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AA2AB4-F3A0-954A-B10B-F92DE2DE8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00ml" connectionId="1" xr16:uid="{524AD224-5802-7B44-A935-747C337C9D2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kki" connectionId="2" xr16:uid="{999520BD-7995-D646-9945-F324D07C11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10-A446-064D-83EB-240CC4FE9AB1}">
  <dimension ref="A1:M171"/>
  <sheetViews>
    <sheetView topLeftCell="C8" workbookViewId="0">
      <selection activeCell="M42" sqref="M42"/>
    </sheetView>
  </sheetViews>
  <sheetFormatPr baseColWidth="10" defaultRowHeight="16" x14ac:dyDescent="0.2"/>
  <sheetData>
    <row r="1" spans="1:13" x14ac:dyDescent="0.2">
      <c r="A1" s="1" t="s">
        <v>0</v>
      </c>
      <c r="B1" s="1"/>
      <c r="C1" s="1" t="s">
        <v>1</v>
      </c>
      <c r="E1" s="1" t="s">
        <v>4</v>
      </c>
      <c r="G1" s="1" t="s">
        <v>5</v>
      </c>
      <c r="I1" s="1" t="s">
        <v>6</v>
      </c>
      <c r="L1" t="s">
        <v>3</v>
      </c>
      <c r="M1" t="s">
        <v>2</v>
      </c>
    </row>
    <row r="2" spans="1:13" x14ac:dyDescent="0.2">
      <c r="A2">
        <v>-131995</v>
      </c>
      <c r="B2">
        <f>AVERAGE(A:A)</f>
        <v>-131986.16326530612</v>
      </c>
      <c r="C2">
        <v>-182290</v>
      </c>
      <c r="D2">
        <f>AVERAGE(C2:C99)</f>
        <v>-182254.58426966291</v>
      </c>
      <c r="E2">
        <v>-169972</v>
      </c>
      <c r="F2">
        <f>AVERAGE(E2:E142)</f>
        <v>-169998.33812949641</v>
      </c>
      <c r="G2">
        <v>-142782</v>
      </c>
      <c r="H2">
        <f>AVERAGE(G2:G175)</f>
        <v>-142824.5</v>
      </c>
      <c r="I2">
        <v>-231909</v>
      </c>
      <c r="J2">
        <f>AVERAGE(I2:I90)</f>
        <v>-231936.32584269662</v>
      </c>
      <c r="L2">
        <f>B2</f>
        <v>-131986.16326530612</v>
      </c>
      <c r="M2">
        <v>0</v>
      </c>
    </row>
    <row r="3" spans="1:13" x14ac:dyDescent="0.2">
      <c r="A3">
        <v>-131991</v>
      </c>
      <c r="C3">
        <v>-182312</v>
      </c>
      <c r="E3">
        <v>-169982</v>
      </c>
      <c r="G3">
        <v>-142824</v>
      </c>
      <c r="I3">
        <v>-231918</v>
      </c>
      <c r="L3">
        <f>D2</f>
        <v>-182254.58426966291</v>
      </c>
      <c r="M3">
        <v>2514.36</v>
      </c>
    </row>
    <row r="4" spans="1:13" x14ac:dyDescent="0.2">
      <c r="A4">
        <v>-131983</v>
      </c>
      <c r="C4">
        <v>-182266</v>
      </c>
      <c r="E4">
        <v>-169958</v>
      </c>
      <c r="G4">
        <v>-142824</v>
      </c>
      <c r="I4">
        <v>-231958</v>
      </c>
      <c r="L4">
        <f>F2</f>
        <v>-169998.33812949641</v>
      </c>
      <c r="M4">
        <v>1902.43</v>
      </c>
    </row>
    <row r="5" spans="1:13" x14ac:dyDescent="0.2">
      <c r="A5">
        <v>-131978</v>
      </c>
      <c r="C5">
        <v>-182242</v>
      </c>
      <c r="E5">
        <v>-169952</v>
      </c>
      <c r="G5">
        <v>-142848</v>
      </c>
      <c r="I5">
        <v>-231979</v>
      </c>
      <c r="L5">
        <f>H2</f>
        <v>-142824.5</v>
      </c>
      <c r="M5">
        <v>546.24</v>
      </c>
    </row>
    <row r="6" spans="1:13" x14ac:dyDescent="0.2">
      <c r="A6">
        <v>-132021</v>
      </c>
      <c r="C6">
        <v>-182326</v>
      </c>
      <c r="E6">
        <v>-170004</v>
      </c>
      <c r="G6">
        <v>-142864</v>
      </c>
      <c r="I6">
        <v>-231883</v>
      </c>
      <c r="L6">
        <f>J2</f>
        <v>-231936.32584269662</v>
      </c>
      <c r="M6">
        <v>5000</v>
      </c>
    </row>
    <row r="7" spans="1:13" x14ac:dyDescent="0.2">
      <c r="A7">
        <v>-132040</v>
      </c>
      <c r="C7">
        <v>-182287</v>
      </c>
      <c r="E7">
        <v>-169976</v>
      </c>
      <c r="G7">
        <v>-142889</v>
      </c>
      <c r="I7">
        <v>-231924</v>
      </c>
    </row>
    <row r="8" spans="1:13" x14ac:dyDescent="0.2">
      <c r="A8">
        <v>-131968</v>
      </c>
      <c r="C8">
        <v>-182234</v>
      </c>
      <c r="E8">
        <v>-170027</v>
      </c>
      <c r="G8">
        <v>-142837</v>
      </c>
      <c r="I8">
        <v>-231875</v>
      </c>
    </row>
    <row r="9" spans="1:13" x14ac:dyDescent="0.2">
      <c r="A9">
        <v>-132010</v>
      </c>
      <c r="C9">
        <v>-182278</v>
      </c>
      <c r="E9">
        <v>-169979</v>
      </c>
      <c r="G9">
        <v>-142820</v>
      </c>
      <c r="I9">
        <v>-231885</v>
      </c>
    </row>
    <row r="10" spans="1:13" x14ac:dyDescent="0.2">
      <c r="A10">
        <v>-131990</v>
      </c>
      <c r="C10">
        <v>-182261</v>
      </c>
      <c r="E10">
        <v>-169944</v>
      </c>
      <c r="G10">
        <v>-142786</v>
      </c>
      <c r="I10">
        <v>-231876</v>
      </c>
    </row>
    <row r="11" spans="1:13" x14ac:dyDescent="0.2">
      <c r="A11">
        <v>-132024</v>
      </c>
      <c r="C11">
        <v>-182222</v>
      </c>
      <c r="E11">
        <v>-169996</v>
      </c>
      <c r="G11">
        <v>-142795</v>
      </c>
      <c r="I11">
        <v>-231978</v>
      </c>
    </row>
    <row r="12" spans="1:13" x14ac:dyDescent="0.2">
      <c r="A12">
        <v>-132004</v>
      </c>
      <c r="C12">
        <v>-182227</v>
      </c>
      <c r="E12">
        <v>-169997</v>
      </c>
      <c r="G12">
        <v>-142823</v>
      </c>
      <c r="I12">
        <v>-231923</v>
      </c>
    </row>
    <row r="13" spans="1:13" x14ac:dyDescent="0.2">
      <c r="A13">
        <v>-132026</v>
      </c>
      <c r="C13">
        <v>-182218</v>
      </c>
      <c r="E13">
        <v>-170028</v>
      </c>
      <c r="G13">
        <v>-142816</v>
      </c>
      <c r="I13">
        <v>-231937</v>
      </c>
    </row>
    <row r="14" spans="1:13" x14ac:dyDescent="0.2">
      <c r="A14">
        <v>-131965</v>
      </c>
      <c r="C14">
        <v>-182228</v>
      </c>
      <c r="E14">
        <v>-169984</v>
      </c>
      <c r="G14">
        <v>-142880</v>
      </c>
      <c r="I14">
        <v>-231933</v>
      </c>
    </row>
    <row r="15" spans="1:13" x14ac:dyDescent="0.2">
      <c r="A15">
        <v>-131985</v>
      </c>
      <c r="C15">
        <v>-182327</v>
      </c>
      <c r="E15">
        <v>-170009</v>
      </c>
      <c r="G15">
        <v>-142856</v>
      </c>
      <c r="I15">
        <v>-231903</v>
      </c>
    </row>
    <row r="16" spans="1:13" x14ac:dyDescent="0.2">
      <c r="A16">
        <v>-131979</v>
      </c>
      <c r="C16">
        <v>-182321</v>
      </c>
      <c r="E16">
        <v>-169971</v>
      </c>
      <c r="G16">
        <v>-142819</v>
      </c>
      <c r="I16">
        <v>-231966</v>
      </c>
    </row>
    <row r="17" spans="1:9" x14ac:dyDescent="0.2">
      <c r="A17">
        <v>-131995</v>
      </c>
      <c r="C17">
        <v>-182288</v>
      </c>
      <c r="E17">
        <v>-169979</v>
      </c>
      <c r="G17">
        <v>-142790</v>
      </c>
      <c r="I17">
        <v>-231884</v>
      </c>
    </row>
    <row r="18" spans="1:9" x14ac:dyDescent="0.2">
      <c r="A18">
        <v>-131958</v>
      </c>
      <c r="C18">
        <v>-182262</v>
      </c>
      <c r="E18">
        <v>-169998</v>
      </c>
      <c r="G18">
        <v>-142847</v>
      </c>
      <c r="I18">
        <v>-231893</v>
      </c>
    </row>
    <row r="19" spans="1:9" x14ac:dyDescent="0.2">
      <c r="A19">
        <v>-131991</v>
      </c>
      <c r="C19">
        <v>-182302</v>
      </c>
      <c r="E19">
        <v>-169997</v>
      </c>
      <c r="G19">
        <v>-142763</v>
      </c>
      <c r="I19">
        <v>-231934</v>
      </c>
    </row>
    <row r="20" spans="1:9" x14ac:dyDescent="0.2">
      <c r="A20">
        <v>-131998</v>
      </c>
      <c r="C20">
        <v>-182260</v>
      </c>
      <c r="E20">
        <v>-169936</v>
      </c>
      <c r="G20">
        <v>-142847</v>
      </c>
      <c r="I20">
        <v>-231967</v>
      </c>
    </row>
    <row r="21" spans="1:9" x14ac:dyDescent="0.2">
      <c r="A21">
        <v>-132044</v>
      </c>
      <c r="C21">
        <v>-182244</v>
      </c>
      <c r="E21">
        <v>-169967</v>
      </c>
      <c r="G21">
        <v>-142860</v>
      </c>
      <c r="I21">
        <v>-231982</v>
      </c>
    </row>
    <row r="22" spans="1:9" x14ac:dyDescent="0.2">
      <c r="A22">
        <v>-131975</v>
      </c>
      <c r="C22">
        <v>-182243</v>
      </c>
      <c r="E22">
        <v>-169990</v>
      </c>
      <c r="G22">
        <v>-142856</v>
      </c>
      <c r="I22">
        <v>-231951</v>
      </c>
    </row>
    <row r="23" spans="1:9" x14ac:dyDescent="0.2">
      <c r="A23">
        <v>-132034</v>
      </c>
      <c r="C23">
        <v>-182250</v>
      </c>
      <c r="E23">
        <v>-169970</v>
      </c>
      <c r="G23">
        <v>-142825</v>
      </c>
      <c r="I23">
        <v>-231953</v>
      </c>
    </row>
    <row r="24" spans="1:9" x14ac:dyDescent="0.2">
      <c r="A24">
        <v>-131925</v>
      </c>
      <c r="C24">
        <v>-182239</v>
      </c>
      <c r="E24">
        <v>-170007</v>
      </c>
      <c r="G24">
        <v>-142832</v>
      </c>
      <c r="I24">
        <v>-231890</v>
      </c>
    </row>
    <row r="25" spans="1:9" x14ac:dyDescent="0.2">
      <c r="A25">
        <v>-131986</v>
      </c>
      <c r="C25">
        <v>-182231</v>
      </c>
      <c r="E25">
        <v>-170005</v>
      </c>
      <c r="G25">
        <v>-142802</v>
      </c>
      <c r="I25">
        <v>-231948</v>
      </c>
    </row>
    <row r="26" spans="1:9" x14ac:dyDescent="0.2">
      <c r="A26">
        <v>-131963</v>
      </c>
      <c r="C26">
        <v>-182221</v>
      </c>
      <c r="E26">
        <v>-170023</v>
      </c>
      <c r="G26">
        <v>-142845</v>
      </c>
      <c r="I26">
        <v>-231911</v>
      </c>
    </row>
    <row r="27" spans="1:9" x14ac:dyDescent="0.2">
      <c r="A27">
        <v>-131957</v>
      </c>
      <c r="C27">
        <v>-182303</v>
      </c>
      <c r="E27">
        <v>-170041</v>
      </c>
      <c r="G27">
        <v>-142832</v>
      </c>
      <c r="I27">
        <v>-231931</v>
      </c>
    </row>
    <row r="28" spans="1:9" x14ac:dyDescent="0.2">
      <c r="A28">
        <v>-131971</v>
      </c>
      <c r="C28">
        <v>-182260</v>
      </c>
      <c r="E28">
        <v>-169991</v>
      </c>
      <c r="G28">
        <v>-142806</v>
      </c>
      <c r="I28">
        <v>-231922</v>
      </c>
    </row>
    <row r="29" spans="1:9" x14ac:dyDescent="0.2">
      <c r="A29">
        <v>-131977</v>
      </c>
      <c r="C29">
        <v>-182306</v>
      </c>
      <c r="E29">
        <v>-169982</v>
      </c>
      <c r="G29">
        <v>-142805</v>
      </c>
      <c r="I29">
        <v>-231902</v>
      </c>
    </row>
    <row r="30" spans="1:9" x14ac:dyDescent="0.2">
      <c r="A30">
        <v>-131975</v>
      </c>
      <c r="C30">
        <v>-182234</v>
      </c>
      <c r="E30">
        <v>-169982</v>
      </c>
      <c r="G30">
        <v>-142792</v>
      </c>
      <c r="I30">
        <v>-231949</v>
      </c>
    </row>
    <row r="31" spans="1:9" x14ac:dyDescent="0.2">
      <c r="A31">
        <v>-131983</v>
      </c>
      <c r="C31">
        <v>-182251</v>
      </c>
      <c r="E31">
        <v>-169998</v>
      </c>
      <c r="G31">
        <v>-142835</v>
      </c>
      <c r="I31">
        <v>-231955</v>
      </c>
    </row>
    <row r="32" spans="1:9" x14ac:dyDescent="0.2">
      <c r="A32">
        <v>-132006</v>
      </c>
      <c r="C32">
        <v>-182217</v>
      </c>
      <c r="E32">
        <v>-169979</v>
      </c>
      <c r="G32">
        <v>-142837</v>
      </c>
      <c r="I32">
        <v>-231950</v>
      </c>
    </row>
    <row r="33" spans="1:9" x14ac:dyDescent="0.2">
      <c r="A33">
        <v>-131973</v>
      </c>
      <c r="C33">
        <v>-182261</v>
      </c>
      <c r="E33">
        <v>-169968</v>
      </c>
      <c r="G33">
        <v>-142851</v>
      </c>
      <c r="I33">
        <v>-231912</v>
      </c>
    </row>
    <row r="34" spans="1:9" x14ac:dyDescent="0.2">
      <c r="A34">
        <v>-131959</v>
      </c>
      <c r="C34">
        <v>-182291</v>
      </c>
      <c r="E34">
        <v>-169961</v>
      </c>
      <c r="G34">
        <v>-142823</v>
      </c>
      <c r="I34">
        <v>-231997</v>
      </c>
    </row>
    <row r="35" spans="1:9" x14ac:dyDescent="0.2">
      <c r="A35">
        <v>-132046</v>
      </c>
      <c r="C35">
        <v>-182287</v>
      </c>
      <c r="E35">
        <v>-169978</v>
      </c>
      <c r="G35">
        <v>-142855</v>
      </c>
      <c r="I35">
        <v>-231981</v>
      </c>
    </row>
    <row r="36" spans="1:9" x14ac:dyDescent="0.2">
      <c r="A36">
        <v>-131988</v>
      </c>
      <c r="C36">
        <v>-182272</v>
      </c>
      <c r="E36">
        <v>-169999</v>
      </c>
      <c r="G36">
        <v>-142842</v>
      </c>
      <c r="I36">
        <v>-231912</v>
      </c>
    </row>
    <row r="37" spans="1:9" x14ac:dyDescent="0.2">
      <c r="A37">
        <v>-132004</v>
      </c>
      <c r="C37">
        <v>-182210</v>
      </c>
      <c r="E37">
        <v>-170008</v>
      </c>
      <c r="G37">
        <v>-142843</v>
      </c>
      <c r="I37">
        <v>-231949</v>
      </c>
    </row>
    <row r="38" spans="1:9" x14ac:dyDescent="0.2">
      <c r="A38">
        <v>-131978</v>
      </c>
      <c r="C38">
        <v>-182246</v>
      </c>
      <c r="E38">
        <v>-170004</v>
      </c>
      <c r="G38">
        <v>-142811</v>
      </c>
      <c r="I38">
        <v>-231899</v>
      </c>
    </row>
    <row r="39" spans="1:9" x14ac:dyDescent="0.2">
      <c r="A39">
        <v>-131983</v>
      </c>
      <c r="C39">
        <v>-182223</v>
      </c>
      <c r="E39">
        <v>-169993</v>
      </c>
      <c r="G39">
        <v>-142821</v>
      </c>
      <c r="I39">
        <v>-231908</v>
      </c>
    </row>
    <row r="40" spans="1:9" x14ac:dyDescent="0.2">
      <c r="A40">
        <v>-132006</v>
      </c>
      <c r="C40">
        <v>-182251</v>
      </c>
      <c r="E40">
        <v>-170017</v>
      </c>
      <c r="G40">
        <v>-142819</v>
      </c>
      <c r="I40">
        <v>-231937</v>
      </c>
    </row>
    <row r="41" spans="1:9" x14ac:dyDescent="0.2">
      <c r="A41">
        <v>-131979</v>
      </c>
      <c r="C41">
        <v>-182217</v>
      </c>
      <c r="E41">
        <v>-169998</v>
      </c>
      <c r="G41">
        <v>-142769</v>
      </c>
      <c r="I41">
        <v>-231925</v>
      </c>
    </row>
    <row r="42" spans="1:9" x14ac:dyDescent="0.2">
      <c r="A42">
        <v>-131976</v>
      </c>
      <c r="C42">
        <v>-182256</v>
      </c>
      <c r="E42">
        <v>-169996</v>
      </c>
      <c r="G42">
        <v>-142820</v>
      </c>
      <c r="I42">
        <v>-231922</v>
      </c>
    </row>
    <row r="43" spans="1:9" x14ac:dyDescent="0.2">
      <c r="A43">
        <v>-131968</v>
      </c>
      <c r="C43">
        <v>-182246</v>
      </c>
      <c r="E43">
        <v>-169987</v>
      </c>
      <c r="G43">
        <v>-142822</v>
      </c>
      <c r="I43">
        <v>-231937</v>
      </c>
    </row>
    <row r="44" spans="1:9" x14ac:dyDescent="0.2">
      <c r="A44">
        <v>-131994</v>
      </c>
      <c r="C44">
        <v>-182257</v>
      </c>
      <c r="E44">
        <v>-170013</v>
      </c>
      <c r="G44">
        <v>-142852</v>
      </c>
      <c r="I44">
        <v>-231952</v>
      </c>
    </row>
    <row r="45" spans="1:9" x14ac:dyDescent="0.2">
      <c r="A45">
        <v>-131941</v>
      </c>
      <c r="C45">
        <v>-182250</v>
      </c>
      <c r="E45">
        <v>-169984</v>
      </c>
      <c r="G45">
        <v>-142824</v>
      </c>
      <c r="I45">
        <v>-231958</v>
      </c>
    </row>
    <row r="46" spans="1:9" x14ac:dyDescent="0.2">
      <c r="A46">
        <v>-131979</v>
      </c>
      <c r="C46">
        <v>-182256</v>
      </c>
      <c r="E46">
        <v>-169937</v>
      </c>
      <c r="G46">
        <v>-142862</v>
      </c>
      <c r="I46">
        <v>-231941</v>
      </c>
    </row>
    <row r="47" spans="1:9" x14ac:dyDescent="0.2">
      <c r="A47">
        <v>-131986</v>
      </c>
      <c r="C47">
        <v>-182217</v>
      </c>
      <c r="E47">
        <v>-170042</v>
      </c>
      <c r="G47">
        <v>-142829</v>
      </c>
      <c r="I47">
        <v>-231926</v>
      </c>
    </row>
    <row r="48" spans="1:9" x14ac:dyDescent="0.2">
      <c r="A48">
        <v>-131995</v>
      </c>
      <c r="C48">
        <v>-182250</v>
      </c>
      <c r="E48">
        <v>-169994</v>
      </c>
      <c r="G48">
        <v>-142815</v>
      </c>
      <c r="I48">
        <v>-231950</v>
      </c>
    </row>
    <row r="49" spans="1:9" x14ac:dyDescent="0.2">
      <c r="A49">
        <v>-132012</v>
      </c>
      <c r="C49">
        <v>-182231</v>
      </c>
      <c r="E49">
        <v>-170027</v>
      </c>
      <c r="G49">
        <v>-142802</v>
      </c>
      <c r="I49">
        <v>-231987</v>
      </c>
    </row>
    <row r="50" spans="1:9" x14ac:dyDescent="0.2">
      <c r="A50">
        <v>-131983</v>
      </c>
      <c r="C50">
        <v>-182264</v>
      </c>
      <c r="E50">
        <v>-170008</v>
      </c>
      <c r="G50">
        <v>-142830</v>
      </c>
      <c r="I50">
        <v>-231998</v>
      </c>
    </row>
    <row r="51" spans="1:9" x14ac:dyDescent="0.2">
      <c r="A51">
        <v>-131989</v>
      </c>
      <c r="C51">
        <v>-182263</v>
      </c>
      <c r="E51">
        <v>-170034</v>
      </c>
      <c r="G51">
        <v>-142805</v>
      </c>
      <c r="I51">
        <v>-231980</v>
      </c>
    </row>
    <row r="52" spans="1:9" x14ac:dyDescent="0.2">
      <c r="A52">
        <v>-131945</v>
      </c>
      <c r="C52">
        <v>-182253</v>
      </c>
      <c r="E52">
        <v>-170033</v>
      </c>
      <c r="G52">
        <v>-142840</v>
      </c>
      <c r="I52">
        <v>-231925</v>
      </c>
    </row>
    <row r="53" spans="1:9" x14ac:dyDescent="0.2">
      <c r="A53">
        <v>-131952</v>
      </c>
      <c r="C53">
        <v>-182255</v>
      </c>
      <c r="E53">
        <v>-170051</v>
      </c>
      <c r="G53">
        <v>-142846</v>
      </c>
      <c r="I53">
        <v>-231978</v>
      </c>
    </row>
    <row r="54" spans="1:9" x14ac:dyDescent="0.2">
      <c r="A54">
        <v>-132049</v>
      </c>
      <c r="C54">
        <v>-182280</v>
      </c>
      <c r="E54">
        <v>-170000</v>
      </c>
      <c r="G54">
        <v>-142831</v>
      </c>
      <c r="I54">
        <v>-231945</v>
      </c>
    </row>
    <row r="55" spans="1:9" x14ac:dyDescent="0.2">
      <c r="A55">
        <v>-131991</v>
      </c>
      <c r="C55">
        <v>-182290</v>
      </c>
      <c r="E55">
        <v>-169985</v>
      </c>
      <c r="G55">
        <v>-142853</v>
      </c>
      <c r="I55">
        <v>-231937</v>
      </c>
    </row>
    <row r="56" spans="1:9" x14ac:dyDescent="0.2">
      <c r="A56">
        <v>-132021</v>
      </c>
      <c r="C56">
        <v>-182307</v>
      </c>
      <c r="E56">
        <v>-169967</v>
      </c>
      <c r="G56">
        <v>-142818</v>
      </c>
      <c r="I56">
        <v>-231989</v>
      </c>
    </row>
    <row r="57" spans="1:9" x14ac:dyDescent="0.2">
      <c r="A57">
        <v>-132052</v>
      </c>
      <c r="C57">
        <v>-182287</v>
      </c>
      <c r="E57">
        <v>-170010</v>
      </c>
      <c r="G57">
        <v>-142813</v>
      </c>
      <c r="I57">
        <v>-231937</v>
      </c>
    </row>
    <row r="58" spans="1:9" x14ac:dyDescent="0.2">
      <c r="A58">
        <v>-132010</v>
      </c>
      <c r="C58">
        <v>-182253</v>
      </c>
      <c r="E58">
        <v>-170008</v>
      </c>
      <c r="G58">
        <v>-142810</v>
      </c>
      <c r="I58">
        <v>-231953</v>
      </c>
    </row>
    <row r="59" spans="1:9" x14ac:dyDescent="0.2">
      <c r="A59">
        <v>-131959</v>
      </c>
      <c r="C59">
        <v>-182262</v>
      </c>
      <c r="E59">
        <v>-170023</v>
      </c>
      <c r="G59">
        <v>-142834</v>
      </c>
      <c r="I59">
        <v>-231938</v>
      </c>
    </row>
    <row r="60" spans="1:9" x14ac:dyDescent="0.2">
      <c r="A60">
        <v>-131979</v>
      </c>
      <c r="C60">
        <v>-182316</v>
      </c>
      <c r="E60">
        <v>-169974</v>
      </c>
      <c r="G60">
        <v>-142808</v>
      </c>
      <c r="I60">
        <v>-231936</v>
      </c>
    </row>
    <row r="61" spans="1:9" x14ac:dyDescent="0.2">
      <c r="A61">
        <v>-132011</v>
      </c>
      <c r="C61">
        <v>-182254</v>
      </c>
      <c r="E61">
        <v>-169963</v>
      </c>
      <c r="G61">
        <v>-142834</v>
      </c>
      <c r="I61">
        <v>-231963</v>
      </c>
    </row>
    <row r="62" spans="1:9" x14ac:dyDescent="0.2">
      <c r="A62">
        <v>-131979</v>
      </c>
      <c r="C62">
        <v>-182236</v>
      </c>
      <c r="E62">
        <v>-169991</v>
      </c>
      <c r="G62">
        <v>-142814</v>
      </c>
      <c r="I62">
        <v>-231969</v>
      </c>
    </row>
    <row r="63" spans="1:9" x14ac:dyDescent="0.2">
      <c r="A63">
        <v>-131976</v>
      </c>
      <c r="C63">
        <v>-182261</v>
      </c>
      <c r="E63">
        <v>-169982</v>
      </c>
      <c r="G63">
        <v>-142853</v>
      </c>
      <c r="I63">
        <v>-231944</v>
      </c>
    </row>
    <row r="64" spans="1:9" x14ac:dyDescent="0.2">
      <c r="A64">
        <v>-131971</v>
      </c>
      <c r="C64">
        <v>-182304</v>
      </c>
      <c r="E64">
        <v>-169992</v>
      </c>
      <c r="G64">
        <v>-142877</v>
      </c>
      <c r="I64">
        <v>-231944</v>
      </c>
    </row>
    <row r="65" spans="1:9" x14ac:dyDescent="0.2">
      <c r="A65">
        <v>-132000</v>
      </c>
      <c r="C65">
        <v>-182211</v>
      </c>
      <c r="E65">
        <v>-170012</v>
      </c>
      <c r="G65">
        <v>-142830</v>
      </c>
      <c r="I65">
        <v>-231918</v>
      </c>
    </row>
    <row r="66" spans="1:9" x14ac:dyDescent="0.2">
      <c r="A66">
        <v>-132029</v>
      </c>
      <c r="C66">
        <v>-182216</v>
      </c>
      <c r="E66">
        <v>-169980</v>
      </c>
      <c r="G66">
        <v>-142849</v>
      </c>
      <c r="I66">
        <v>-231884</v>
      </c>
    </row>
    <row r="67" spans="1:9" x14ac:dyDescent="0.2">
      <c r="A67">
        <v>-132027</v>
      </c>
      <c r="C67">
        <v>-182252</v>
      </c>
      <c r="E67">
        <v>-170003</v>
      </c>
      <c r="G67">
        <v>-142885</v>
      </c>
      <c r="I67">
        <v>-231932</v>
      </c>
    </row>
    <row r="68" spans="1:9" x14ac:dyDescent="0.2">
      <c r="A68">
        <v>-132016</v>
      </c>
      <c r="C68">
        <v>-182251</v>
      </c>
      <c r="E68">
        <v>-169995</v>
      </c>
      <c r="G68">
        <v>-142874</v>
      </c>
      <c r="I68">
        <v>-231965</v>
      </c>
    </row>
    <row r="69" spans="1:9" x14ac:dyDescent="0.2">
      <c r="A69">
        <v>-132007</v>
      </c>
      <c r="C69">
        <v>-182207</v>
      </c>
      <c r="E69">
        <v>-170000</v>
      </c>
      <c r="G69">
        <v>-142861</v>
      </c>
      <c r="I69">
        <v>-231961</v>
      </c>
    </row>
    <row r="70" spans="1:9" x14ac:dyDescent="0.2">
      <c r="A70">
        <v>-131961</v>
      </c>
      <c r="C70">
        <v>-182216</v>
      </c>
      <c r="E70">
        <v>-169995</v>
      </c>
      <c r="G70">
        <v>-142797</v>
      </c>
      <c r="I70">
        <v>-231960</v>
      </c>
    </row>
    <row r="71" spans="1:9" x14ac:dyDescent="0.2">
      <c r="A71">
        <v>-131948</v>
      </c>
      <c r="C71">
        <v>-182285</v>
      </c>
      <c r="E71">
        <v>-170016</v>
      </c>
      <c r="G71">
        <v>-142878</v>
      </c>
      <c r="I71">
        <v>-231917</v>
      </c>
    </row>
    <row r="72" spans="1:9" x14ac:dyDescent="0.2">
      <c r="A72">
        <v>-131917</v>
      </c>
      <c r="C72">
        <v>-182264</v>
      </c>
      <c r="E72">
        <v>-170017</v>
      </c>
      <c r="G72">
        <v>-142858</v>
      </c>
      <c r="I72">
        <v>-231964</v>
      </c>
    </row>
    <row r="73" spans="1:9" x14ac:dyDescent="0.2">
      <c r="A73">
        <v>-131979</v>
      </c>
      <c r="C73">
        <v>-182187</v>
      </c>
      <c r="E73">
        <v>-169991</v>
      </c>
      <c r="G73">
        <v>-142818</v>
      </c>
      <c r="I73">
        <v>-231901</v>
      </c>
    </row>
    <row r="74" spans="1:9" x14ac:dyDescent="0.2">
      <c r="A74">
        <v>-132004</v>
      </c>
      <c r="C74">
        <v>-182240</v>
      </c>
      <c r="E74">
        <v>-170007</v>
      </c>
      <c r="G74">
        <v>-142752</v>
      </c>
      <c r="I74">
        <v>-231939</v>
      </c>
    </row>
    <row r="75" spans="1:9" x14ac:dyDescent="0.2">
      <c r="A75">
        <v>-131975</v>
      </c>
      <c r="C75">
        <v>-182194</v>
      </c>
      <c r="E75">
        <v>-169977</v>
      </c>
      <c r="G75">
        <v>-142779</v>
      </c>
      <c r="I75">
        <v>-231955</v>
      </c>
    </row>
    <row r="76" spans="1:9" x14ac:dyDescent="0.2">
      <c r="A76">
        <v>-132018</v>
      </c>
      <c r="C76">
        <v>-182237</v>
      </c>
      <c r="E76">
        <v>-170046</v>
      </c>
      <c r="G76">
        <v>-142825</v>
      </c>
      <c r="I76">
        <v>-231923</v>
      </c>
    </row>
    <row r="77" spans="1:9" x14ac:dyDescent="0.2">
      <c r="A77">
        <v>-132014</v>
      </c>
      <c r="C77">
        <v>-182223</v>
      </c>
      <c r="E77">
        <v>-170008</v>
      </c>
      <c r="G77">
        <v>-142832</v>
      </c>
      <c r="I77">
        <v>-231926</v>
      </c>
    </row>
    <row r="78" spans="1:9" x14ac:dyDescent="0.2">
      <c r="A78">
        <v>-131980</v>
      </c>
      <c r="C78">
        <v>-182195</v>
      </c>
      <c r="E78">
        <v>-169981</v>
      </c>
      <c r="G78">
        <v>-142860</v>
      </c>
      <c r="I78">
        <v>-231885</v>
      </c>
    </row>
    <row r="79" spans="1:9" x14ac:dyDescent="0.2">
      <c r="A79">
        <v>-132006</v>
      </c>
      <c r="C79">
        <v>-182262</v>
      </c>
      <c r="E79">
        <v>-170027</v>
      </c>
      <c r="G79">
        <v>-142807</v>
      </c>
      <c r="I79">
        <v>-231932</v>
      </c>
    </row>
    <row r="80" spans="1:9" x14ac:dyDescent="0.2">
      <c r="A80">
        <v>-131996</v>
      </c>
      <c r="C80">
        <v>-182285</v>
      </c>
      <c r="E80">
        <v>-170014</v>
      </c>
      <c r="G80">
        <v>-142855</v>
      </c>
      <c r="I80">
        <v>-231909</v>
      </c>
    </row>
    <row r="81" spans="1:9" x14ac:dyDescent="0.2">
      <c r="A81">
        <v>-131998</v>
      </c>
      <c r="C81">
        <v>-182272</v>
      </c>
      <c r="E81">
        <v>-170016</v>
      </c>
      <c r="G81">
        <v>-142813</v>
      </c>
      <c r="I81">
        <v>-231950</v>
      </c>
    </row>
    <row r="82" spans="1:9" x14ac:dyDescent="0.2">
      <c r="A82">
        <v>-131927</v>
      </c>
      <c r="C82">
        <v>-182292</v>
      </c>
      <c r="E82">
        <v>-170001</v>
      </c>
      <c r="G82">
        <v>-142861</v>
      </c>
      <c r="I82">
        <v>-231967</v>
      </c>
    </row>
    <row r="83" spans="1:9" x14ac:dyDescent="0.2">
      <c r="A83">
        <v>-131993</v>
      </c>
      <c r="C83">
        <v>-182207</v>
      </c>
      <c r="E83">
        <v>-169995</v>
      </c>
      <c r="G83">
        <v>-142837</v>
      </c>
      <c r="I83">
        <v>-231931</v>
      </c>
    </row>
    <row r="84" spans="1:9" x14ac:dyDescent="0.2">
      <c r="A84">
        <v>-131952</v>
      </c>
      <c r="C84">
        <v>-182267</v>
      </c>
      <c r="E84">
        <v>-170001</v>
      </c>
      <c r="G84">
        <v>-142823</v>
      </c>
      <c r="I84">
        <v>-231930</v>
      </c>
    </row>
    <row r="85" spans="1:9" x14ac:dyDescent="0.2">
      <c r="A85">
        <v>-131932</v>
      </c>
      <c r="C85">
        <v>-182242</v>
      </c>
      <c r="E85">
        <v>-170022</v>
      </c>
      <c r="G85">
        <v>-142806</v>
      </c>
      <c r="I85">
        <v>-231925</v>
      </c>
    </row>
    <row r="86" spans="1:9" x14ac:dyDescent="0.2">
      <c r="A86">
        <v>-131944</v>
      </c>
      <c r="C86">
        <v>-182230</v>
      </c>
      <c r="E86">
        <v>-170053</v>
      </c>
      <c r="G86">
        <v>-142806</v>
      </c>
      <c r="I86">
        <v>-231969</v>
      </c>
    </row>
    <row r="87" spans="1:9" x14ac:dyDescent="0.2">
      <c r="A87">
        <v>-131931</v>
      </c>
      <c r="C87">
        <v>-182282</v>
      </c>
      <c r="E87">
        <v>-169984</v>
      </c>
      <c r="G87">
        <v>-142814</v>
      </c>
      <c r="I87">
        <v>-231906</v>
      </c>
    </row>
    <row r="88" spans="1:9" x14ac:dyDescent="0.2">
      <c r="A88">
        <v>-131956</v>
      </c>
      <c r="C88">
        <v>-182210</v>
      </c>
      <c r="E88">
        <v>-170002</v>
      </c>
      <c r="G88">
        <v>-142843</v>
      </c>
      <c r="I88">
        <v>-231919</v>
      </c>
    </row>
    <row r="89" spans="1:9" x14ac:dyDescent="0.2">
      <c r="A89">
        <v>-131979</v>
      </c>
      <c r="C89">
        <v>-182238</v>
      </c>
      <c r="E89">
        <v>-169939</v>
      </c>
      <c r="G89">
        <v>-142820</v>
      </c>
      <c r="I89">
        <v>-231907</v>
      </c>
    </row>
    <row r="90" spans="1:9" x14ac:dyDescent="0.2">
      <c r="A90">
        <v>-131972</v>
      </c>
      <c r="C90">
        <v>-182237</v>
      </c>
      <c r="E90">
        <v>-170018</v>
      </c>
      <c r="G90">
        <v>-142773</v>
      </c>
      <c r="I90">
        <v>-231960</v>
      </c>
    </row>
    <row r="91" spans="1:9" x14ac:dyDescent="0.2">
      <c r="A91">
        <v>-131982</v>
      </c>
      <c r="E91">
        <v>-169997</v>
      </c>
      <c r="G91">
        <v>-142811</v>
      </c>
    </row>
    <row r="92" spans="1:9" x14ac:dyDescent="0.2">
      <c r="A92">
        <v>-132007</v>
      </c>
      <c r="E92">
        <v>-170016</v>
      </c>
      <c r="G92">
        <v>-142795</v>
      </c>
    </row>
    <row r="93" spans="1:9" x14ac:dyDescent="0.2">
      <c r="A93">
        <v>-132005</v>
      </c>
      <c r="E93">
        <v>-170055</v>
      </c>
      <c r="G93">
        <v>-142840</v>
      </c>
    </row>
    <row r="94" spans="1:9" x14ac:dyDescent="0.2">
      <c r="A94">
        <v>-131976</v>
      </c>
      <c r="E94">
        <v>-170019</v>
      </c>
      <c r="G94">
        <v>-142860</v>
      </c>
    </row>
    <row r="95" spans="1:9" x14ac:dyDescent="0.2">
      <c r="A95">
        <v>-131964</v>
      </c>
      <c r="E95">
        <v>-170017</v>
      </c>
      <c r="G95">
        <v>-142832</v>
      </c>
    </row>
    <row r="96" spans="1:9" x14ac:dyDescent="0.2">
      <c r="A96">
        <v>-131958</v>
      </c>
      <c r="E96">
        <v>-169954</v>
      </c>
      <c r="G96">
        <v>-142829</v>
      </c>
    </row>
    <row r="97" spans="1:7" x14ac:dyDescent="0.2">
      <c r="A97">
        <v>-131971</v>
      </c>
      <c r="E97">
        <v>-170007</v>
      </c>
      <c r="G97">
        <v>-142802</v>
      </c>
    </row>
    <row r="98" spans="1:7" x14ac:dyDescent="0.2">
      <c r="A98">
        <v>-131992</v>
      </c>
      <c r="E98">
        <v>-170026</v>
      </c>
      <c r="G98">
        <v>-142822</v>
      </c>
    </row>
    <row r="99" spans="1:7" x14ac:dyDescent="0.2">
      <c r="A99">
        <v>-131997</v>
      </c>
      <c r="E99">
        <v>-170040</v>
      </c>
      <c r="G99">
        <v>-142784</v>
      </c>
    </row>
    <row r="100" spans="1:7" x14ac:dyDescent="0.2">
      <c r="E100">
        <v>-170000</v>
      </c>
      <c r="G100">
        <v>-142826</v>
      </c>
    </row>
    <row r="101" spans="1:7" x14ac:dyDescent="0.2">
      <c r="E101">
        <v>-170006</v>
      </c>
      <c r="G101">
        <v>-142828</v>
      </c>
    </row>
    <row r="102" spans="1:7" x14ac:dyDescent="0.2">
      <c r="E102">
        <v>-170007</v>
      </c>
      <c r="G102">
        <v>-142797</v>
      </c>
    </row>
    <row r="103" spans="1:7" x14ac:dyDescent="0.2">
      <c r="E103">
        <v>-170002</v>
      </c>
      <c r="G103">
        <v>-142788</v>
      </c>
    </row>
    <row r="104" spans="1:7" x14ac:dyDescent="0.2">
      <c r="E104">
        <v>-170018</v>
      </c>
      <c r="G104">
        <v>-142811</v>
      </c>
    </row>
    <row r="105" spans="1:7" x14ac:dyDescent="0.2">
      <c r="E105">
        <v>-170017</v>
      </c>
      <c r="G105">
        <v>-142798</v>
      </c>
    </row>
    <row r="106" spans="1:7" x14ac:dyDescent="0.2">
      <c r="E106">
        <v>-170015</v>
      </c>
      <c r="G106">
        <v>-142800</v>
      </c>
    </row>
    <row r="107" spans="1:7" x14ac:dyDescent="0.2">
      <c r="E107">
        <v>-169996</v>
      </c>
      <c r="G107">
        <v>-142828</v>
      </c>
    </row>
    <row r="108" spans="1:7" x14ac:dyDescent="0.2">
      <c r="E108">
        <v>-169953</v>
      </c>
      <c r="G108">
        <v>-142835</v>
      </c>
    </row>
    <row r="109" spans="1:7" x14ac:dyDescent="0.2">
      <c r="E109">
        <v>-169956</v>
      </c>
      <c r="G109">
        <v>-142785</v>
      </c>
    </row>
    <row r="110" spans="1:7" x14ac:dyDescent="0.2">
      <c r="E110">
        <v>-169989</v>
      </c>
      <c r="G110">
        <v>-142789</v>
      </c>
    </row>
    <row r="111" spans="1:7" x14ac:dyDescent="0.2">
      <c r="E111">
        <v>-170003</v>
      </c>
      <c r="G111">
        <v>-142825</v>
      </c>
    </row>
    <row r="112" spans="1:7" x14ac:dyDescent="0.2">
      <c r="E112">
        <v>-170041</v>
      </c>
      <c r="G112">
        <v>-142839</v>
      </c>
    </row>
    <row r="113" spans="5:7" x14ac:dyDescent="0.2">
      <c r="E113">
        <v>-170026</v>
      </c>
      <c r="G113">
        <v>-142854</v>
      </c>
    </row>
    <row r="114" spans="5:7" x14ac:dyDescent="0.2">
      <c r="E114">
        <v>-170014</v>
      </c>
      <c r="G114">
        <v>-142828</v>
      </c>
    </row>
    <row r="115" spans="5:7" x14ac:dyDescent="0.2">
      <c r="E115">
        <v>-169999</v>
      </c>
      <c r="G115">
        <v>-142806</v>
      </c>
    </row>
    <row r="116" spans="5:7" x14ac:dyDescent="0.2">
      <c r="E116">
        <v>-170052</v>
      </c>
      <c r="G116">
        <v>-142799</v>
      </c>
    </row>
    <row r="117" spans="5:7" x14ac:dyDescent="0.2">
      <c r="E117">
        <v>-170058</v>
      </c>
      <c r="G117">
        <v>-142863</v>
      </c>
    </row>
    <row r="118" spans="5:7" x14ac:dyDescent="0.2">
      <c r="E118">
        <v>-170056</v>
      </c>
      <c r="G118">
        <v>-142850</v>
      </c>
    </row>
    <row r="119" spans="5:7" x14ac:dyDescent="0.2">
      <c r="E119">
        <v>-169933</v>
      </c>
      <c r="G119">
        <v>-142847</v>
      </c>
    </row>
    <row r="120" spans="5:7" x14ac:dyDescent="0.2">
      <c r="E120">
        <v>-169980</v>
      </c>
      <c r="G120">
        <v>-142806</v>
      </c>
    </row>
    <row r="121" spans="5:7" x14ac:dyDescent="0.2">
      <c r="E121">
        <v>-170018</v>
      </c>
      <c r="G121">
        <v>-142817</v>
      </c>
    </row>
    <row r="122" spans="5:7" x14ac:dyDescent="0.2">
      <c r="E122">
        <v>-169990</v>
      </c>
      <c r="G122">
        <v>-142822</v>
      </c>
    </row>
    <row r="123" spans="5:7" x14ac:dyDescent="0.2">
      <c r="E123">
        <v>-169999</v>
      </c>
      <c r="G123">
        <v>-142775</v>
      </c>
    </row>
    <row r="124" spans="5:7" x14ac:dyDescent="0.2">
      <c r="E124">
        <v>-169976</v>
      </c>
      <c r="G124">
        <v>-142788</v>
      </c>
    </row>
    <row r="125" spans="5:7" x14ac:dyDescent="0.2">
      <c r="E125">
        <v>-169987</v>
      </c>
      <c r="G125">
        <v>-142815</v>
      </c>
    </row>
    <row r="126" spans="5:7" x14ac:dyDescent="0.2">
      <c r="E126">
        <v>-170002</v>
      </c>
      <c r="G126">
        <v>-142841</v>
      </c>
    </row>
    <row r="127" spans="5:7" x14ac:dyDescent="0.2">
      <c r="E127">
        <v>-170006</v>
      </c>
      <c r="G127">
        <v>-142829</v>
      </c>
    </row>
    <row r="128" spans="5:7" x14ac:dyDescent="0.2">
      <c r="E128">
        <v>-169975</v>
      </c>
      <c r="G128">
        <v>-142774</v>
      </c>
    </row>
    <row r="129" spans="5:7" x14ac:dyDescent="0.2">
      <c r="E129">
        <v>-169952</v>
      </c>
      <c r="G129">
        <v>-142803</v>
      </c>
    </row>
    <row r="130" spans="5:7" x14ac:dyDescent="0.2">
      <c r="E130">
        <v>-169968</v>
      </c>
      <c r="G130">
        <v>-142838</v>
      </c>
    </row>
    <row r="131" spans="5:7" x14ac:dyDescent="0.2">
      <c r="E131">
        <v>-169995</v>
      </c>
      <c r="G131">
        <v>-142837</v>
      </c>
    </row>
    <row r="132" spans="5:7" x14ac:dyDescent="0.2">
      <c r="E132">
        <v>-170010</v>
      </c>
      <c r="G132">
        <v>-142864</v>
      </c>
    </row>
    <row r="133" spans="5:7" x14ac:dyDescent="0.2">
      <c r="E133">
        <v>-170007</v>
      </c>
      <c r="G133">
        <v>-142861</v>
      </c>
    </row>
    <row r="134" spans="5:7" x14ac:dyDescent="0.2">
      <c r="E134">
        <v>-169974</v>
      </c>
      <c r="G134">
        <v>-142848</v>
      </c>
    </row>
    <row r="135" spans="5:7" x14ac:dyDescent="0.2">
      <c r="E135">
        <v>-169995</v>
      </c>
      <c r="G135">
        <v>-142850</v>
      </c>
    </row>
    <row r="136" spans="5:7" x14ac:dyDescent="0.2">
      <c r="E136">
        <v>-170001</v>
      </c>
      <c r="G136">
        <v>-142839</v>
      </c>
    </row>
    <row r="137" spans="5:7" x14ac:dyDescent="0.2">
      <c r="E137">
        <v>-170015</v>
      </c>
      <c r="G137">
        <v>-142805</v>
      </c>
    </row>
    <row r="138" spans="5:7" x14ac:dyDescent="0.2">
      <c r="E138">
        <v>-169972</v>
      </c>
      <c r="G138">
        <v>-142786</v>
      </c>
    </row>
    <row r="139" spans="5:7" x14ac:dyDescent="0.2">
      <c r="E139">
        <v>-170022</v>
      </c>
      <c r="G139">
        <v>-142813</v>
      </c>
    </row>
    <row r="140" spans="5:7" x14ac:dyDescent="0.2">
      <c r="E140">
        <v>-170002</v>
      </c>
      <c r="G140">
        <v>-142836</v>
      </c>
    </row>
    <row r="141" spans="5:7" x14ac:dyDescent="0.2">
      <c r="G141">
        <v>-142866</v>
      </c>
    </row>
    <row r="142" spans="5:7" x14ac:dyDescent="0.2">
      <c r="G142">
        <v>-142876</v>
      </c>
    </row>
    <row r="143" spans="5:7" x14ac:dyDescent="0.2">
      <c r="G143">
        <v>-142823</v>
      </c>
    </row>
    <row r="144" spans="5:7" x14ac:dyDescent="0.2">
      <c r="G144">
        <v>-142840</v>
      </c>
    </row>
    <row r="145" spans="7:7" x14ac:dyDescent="0.2">
      <c r="G145">
        <v>-142838</v>
      </c>
    </row>
    <row r="146" spans="7:7" x14ac:dyDescent="0.2">
      <c r="G146">
        <v>-142797</v>
      </c>
    </row>
    <row r="147" spans="7:7" x14ac:dyDescent="0.2">
      <c r="G147">
        <v>-142801</v>
      </c>
    </row>
    <row r="148" spans="7:7" x14ac:dyDescent="0.2">
      <c r="G148">
        <v>-142839</v>
      </c>
    </row>
    <row r="149" spans="7:7" x14ac:dyDescent="0.2">
      <c r="G149">
        <v>-142787</v>
      </c>
    </row>
    <row r="150" spans="7:7" x14ac:dyDescent="0.2">
      <c r="G150">
        <v>-142794</v>
      </c>
    </row>
    <row r="151" spans="7:7" x14ac:dyDescent="0.2">
      <c r="G151">
        <v>-142770</v>
      </c>
    </row>
    <row r="152" spans="7:7" x14ac:dyDescent="0.2">
      <c r="G152">
        <v>-142797</v>
      </c>
    </row>
    <row r="153" spans="7:7" x14ac:dyDescent="0.2">
      <c r="G153">
        <v>-142870</v>
      </c>
    </row>
    <row r="154" spans="7:7" x14ac:dyDescent="0.2">
      <c r="G154">
        <v>-142876</v>
      </c>
    </row>
    <row r="155" spans="7:7" x14ac:dyDescent="0.2">
      <c r="G155">
        <v>-142854</v>
      </c>
    </row>
    <row r="156" spans="7:7" x14ac:dyDescent="0.2">
      <c r="G156">
        <v>-142805</v>
      </c>
    </row>
    <row r="157" spans="7:7" x14ac:dyDescent="0.2">
      <c r="G157">
        <v>-142821</v>
      </c>
    </row>
    <row r="158" spans="7:7" x14ac:dyDescent="0.2">
      <c r="G158">
        <v>-142852</v>
      </c>
    </row>
    <row r="159" spans="7:7" x14ac:dyDescent="0.2">
      <c r="G159">
        <v>-142788</v>
      </c>
    </row>
    <row r="160" spans="7:7" x14ac:dyDescent="0.2">
      <c r="G160">
        <v>-142783</v>
      </c>
    </row>
    <row r="161" spans="7:7" x14ac:dyDescent="0.2">
      <c r="G161">
        <v>-142820</v>
      </c>
    </row>
    <row r="162" spans="7:7" x14ac:dyDescent="0.2">
      <c r="G162">
        <v>-142836</v>
      </c>
    </row>
    <row r="163" spans="7:7" x14ac:dyDescent="0.2">
      <c r="G163">
        <v>-142772</v>
      </c>
    </row>
    <row r="164" spans="7:7" x14ac:dyDescent="0.2">
      <c r="G164">
        <v>-142810</v>
      </c>
    </row>
    <row r="165" spans="7:7" x14ac:dyDescent="0.2">
      <c r="G165">
        <v>-142806</v>
      </c>
    </row>
    <row r="166" spans="7:7" x14ac:dyDescent="0.2">
      <c r="G166">
        <v>-142823</v>
      </c>
    </row>
    <row r="167" spans="7:7" x14ac:dyDescent="0.2">
      <c r="G167">
        <v>-142799</v>
      </c>
    </row>
    <row r="168" spans="7:7" x14ac:dyDescent="0.2">
      <c r="G168">
        <v>-142796</v>
      </c>
    </row>
    <row r="169" spans="7:7" x14ac:dyDescent="0.2">
      <c r="G169">
        <v>-142851</v>
      </c>
    </row>
    <row r="170" spans="7:7" x14ac:dyDescent="0.2">
      <c r="G170">
        <v>-142829</v>
      </c>
    </row>
    <row r="171" spans="7:7" x14ac:dyDescent="0.2">
      <c r="G171">
        <v>-142809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84F7-5EE3-904E-B600-2CD20C025551}">
  <dimension ref="A1:F5"/>
  <sheetViews>
    <sheetView workbookViewId="0">
      <selection activeCell="B14" sqref="B14"/>
    </sheetView>
  </sheetViews>
  <sheetFormatPr baseColWidth="10" defaultRowHeight="16" x14ac:dyDescent="0.2"/>
  <cols>
    <col min="4" max="4" width="19.83203125" customWidth="1"/>
  </cols>
  <sheetData>
    <row r="1" spans="1:6" x14ac:dyDescent="0.2">
      <c r="A1" t="s">
        <v>7</v>
      </c>
      <c r="B1">
        <v>80</v>
      </c>
      <c r="E1" t="s">
        <v>10</v>
      </c>
      <c r="F1" t="s">
        <v>13</v>
      </c>
    </row>
    <row r="2" spans="1:6" x14ac:dyDescent="0.2">
      <c r="A2" t="s">
        <v>8</v>
      </c>
      <c r="B2">
        <v>219</v>
      </c>
      <c r="D2" t="s">
        <v>11</v>
      </c>
      <c r="E2">
        <v>8662</v>
      </c>
      <c r="F2">
        <v>0</v>
      </c>
    </row>
    <row r="3" spans="1:6" x14ac:dyDescent="0.2">
      <c r="A3" t="s">
        <v>9</v>
      </c>
      <c r="B3">
        <f>PI()*(B1/2)^2*B2/1000</f>
        <v>1100.8140658178634</v>
      </c>
      <c r="D3" t="s">
        <v>12</v>
      </c>
      <c r="E3">
        <v>6755</v>
      </c>
      <c r="F3">
        <v>-775</v>
      </c>
    </row>
    <row r="4" spans="1:6" x14ac:dyDescent="0.2">
      <c r="D4" t="s">
        <v>14</v>
      </c>
      <c r="E4">
        <f>E3-F3</f>
        <v>7530</v>
      </c>
    </row>
    <row r="5" spans="1:6" x14ac:dyDescent="0.2">
      <c r="D5" t="s">
        <v>15</v>
      </c>
      <c r="E5">
        <f>E2-E4</f>
        <v>1132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3C5D-6AEC-F44F-BE54-70241DF03564}">
  <dimension ref="A1:J232"/>
  <sheetViews>
    <sheetView tabSelected="1" topLeftCell="F2" workbookViewId="0">
      <selection activeCell="L57" sqref="L57"/>
    </sheetView>
  </sheetViews>
  <sheetFormatPr baseColWidth="10" defaultRowHeight="16" x14ac:dyDescent="0.2"/>
  <cols>
    <col min="1" max="1" width="7.1640625" bestFit="1" customWidth="1"/>
    <col min="2" max="2" width="7.1640625" customWidth="1"/>
    <col min="3" max="3" width="7.83203125" bestFit="1" customWidth="1"/>
    <col min="4" max="4" width="7.83203125" customWidth="1"/>
    <col min="5" max="5" width="7.1640625" bestFit="1" customWidth="1"/>
    <col min="6" max="6" width="7.1640625" customWidth="1"/>
    <col min="7" max="7" width="8.1640625" bestFit="1" customWidth="1"/>
    <col min="9" max="9" width="16.1640625" customWidth="1"/>
    <col min="10" max="10" width="14.83203125" customWidth="1"/>
  </cols>
  <sheetData>
    <row r="1" spans="1:10" x14ac:dyDescent="0.2">
      <c r="A1" t="s">
        <v>16</v>
      </c>
      <c r="E1" t="s">
        <v>20</v>
      </c>
      <c r="I1" t="s">
        <v>21</v>
      </c>
      <c r="J1" t="s">
        <v>22</v>
      </c>
    </row>
    <row r="2" spans="1:10" x14ac:dyDescent="0.2">
      <c r="A2" t="s">
        <v>17</v>
      </c>
      <c r="B2" t="s">
        <v>18</v>
      </c>
      <c r="C2" t="s">
        <v>19</v>
      </c>
      <c r="E2" t="s">
        <v>17</v>
      </c>
      <c r="F2" t="s">
        <v>18</v>
      </c>
      <c r="G2" t="s">
        <v>19</v>
      </c>
      <c r="H2" t="s">
        <v>15</v>
      </c>
      <c r="I2">
        <v>2000</v>
      </c>
      <c r="J2">
        <f>I2/60</f>
        <v>33.333333333333336</v>
      </c>
    </row>
    <row r="3" spans="1:10" x14ac:dyDescent="0.2">
      <c r="A3">
        <v>69011</v>
      </c>
      <c r="B3">
        <f>(A3-A$3)*$J$2/1000</f>
        <v>0</v>
      </c>
      <c r="C3">
        <v>29.25</v>
      </c>
      <c r="E3">
        <v>251290</v>
      </c>
      <c r="F3">
        <f>(E3-E$3)*$J$2/1000</f>
        <v>0</v>
      </c>
      <c r="G3">
        <v>8647.75</v>
      </c>
      <c r="H3">
        <f>G3-C3-$G$3</f>
        <v>-29.25</v>
      </c>
    </row>
    <row r="4" spans="1:10" x14ac:dyDescent="0.2">
      <c r="A4">
        <v>69161</v>
      </c>
      <c r="B4">
        <f t="shared" ref="B4:B67" si="0">(A4-A$3)*$J$2/1000</f>
        <v>5</v>
      </c>
      <c r="C4">
        <v>4.95</v>
      </c>
      <c r="E4">
        <v>251440</v>
      </c>
      <c r="F4">
        <f>(E4-E$3)*$J$2/1000</f>
        <v>5</v>
      </c>
      <c r="G4">
        <v>8622.5499999999993</v>
      </c>
      <c r="H4">
        <f t="shared" ref="H4:H67" si="1">G4-C4-$G$3</f>
        <v>-30.150000000001455</v>
      </c>
    </row>
    <row r="5" spans="1:10" x14ac:dyDescent="0.2">
      <c r="A5">
        <v>69311</v>
      </c>
      <c r="B5">
        <f t="shared" si="0"/>
        <v>10</v>
      </c>
      <c r="C5">
        <v>-42.4</v>
      </c>
      <c r="E5">
        <v>251590</v>
      </c>
      <c r="F5">
        <f t="shared" ref="F5:F68" si="2">(E5-E$3)*$J$2/1000</f>
        <v>10</v>
      </c>
      <c r="G5">
        <v>8577.2000000000007</v>
      </c>
      <c r="H5">
        <f t="shared" si="1"/>
        <v>-28.149999999999636</v>
      </c>
    </row>
    <row r="6" spans="1:10" x14ac:dyDescent="0.2">
      <c r="A6">
        <v>69462</v>
      </c>
      <c r="B6">
        <f t="shared" si="0"/>
        <v>15.033333333333333</v>
      </c>
      <c r="C6">
        <v>-68.45</v>
      </c>
      <c r="E6">
        <v>251740</v>
      </c>
      <c r="F6">
        <f t="shared" si="2"/>
        <v>15.000000000000002</v>
      </c>
      <c r="G6">
        <v>8551.0499999999993</v>
      </c>
      <c r="H6">
        <f t="shared" si="1"/>
        <v>-28.25</v>
      </c>
    </row>
    <row r="7" spans="1:10" x14ac:dyDescent="0.2">
      <c r="A7">
        <v>69612</v>
      </c>
      <c r="B7">
        <f t="shared" si="0"/>
        <v>20.033333333333335</v>
      </c>
      <c r="C7">
        <v>-109.85</v>
      </c>
      <c r="E7">
        <v>251890</v>
      </c>
      <c r="F7">
        <f t="shared" si="2"/>
        <v>20</v>
      </c>
      <c r="G7">
        <v>8508.4500000000007</v>
      </c>
      <c r="H7">
        <f t="shared" si="1"/>
        <v>-29.449999999998909</v>
      </c>
    </row>
    <row r="8" spans="1:10" x14ac:dyDescent="0.2">
      <c r="A8">
        <v>69762</v>
      </c>
      <c r="B8">
        <f t="shared" si="0"/>
        <v>25.033333333333335</v>
      </c>
      <c r="C8">
        <v>-132.5</v>
      </c>
      <c r="E8">
        <v>252040</v>
      </c>
      <c r="F8">
        <f t="shared" si="2"/>
        <v>25</v>
      </c>
      <c r="G8">
        <v>8473.4500000000007</v>
      </c>
      <c r="H8">
        <f t="shared" si="1"/>
        <v>-41.799999999999272</v>
      </c>
    </row>
    <row r="9" spans="1:10" x14ac:dyDescent="0.2">
      <c r="A9">
        <v>69912</v>
      </c>
      <c r="B9">
        <f t="shared" si="0"/>
        <v>30.033333333333335</v>
      </c>
      <c r="C9">
        <v>-146.80000000000001</v>
      </c>
      <c r="E9">
        <v>252190</v>
      </c>
      <c r="F9">
        <f t="shared" si="2"/>
        <v>30.000000000000004</v>
      </c>
      <c r="G9">
        <v>8460.7999999999993</v>
      </c>
      <c r="H9">
        <f t="shared" si="1"/>
        <v>-40.150000000001455</v>
      </c>
    </row>
    <row r="10" spans="1:10" x14ac:dyDescent="0.2">
      <c r="A10">
        <v>70062</v>
      </c>
      <c r="B10">
        <f t="shared" si="0"/>
        <v>35.033333333333339</v>
      </c>
      <c r="C10">
        <v>-127.35</v>
      </c>
      <c r="E10">
        <v>252340</v>
      </c>
      <c r="F10">
        <f t="shared" si="2"/>
        <v>35</v>
      </c>
      <c r="G10">
        <v>8439.5499999999993</v>
      </c>
      <c r="H10">
        <f t="shared" si="1"/>
        <v>-80.850000000000364</v>
      </c>
    </row>
    <row r="11" spans="1:10" x14ac:dyDescent="0.2">
      <c r="A11">
        <v>70212</v>
      </c>
      <c r="B11">
        <f t="shared" si="0"/>
        <v>40.033333333333339</v>
      </c>
      <c r="C11">
        <v>-109.5</v>
      </c>
      <c r="E11">
        <v>252490</v>
      </c>
      <c r="F11">
        <f t="shared" si="2"/>
        <v>40</v>
      </c>
      <c r="G11">
        <v>8447</v>
      </c>
      <c r="H11">
        <f t="shared" si="1"/>
        <v>-91.25</v>
      </c>
    </row>
    <row r="12" spans="1:10" x14ac:dyDescent="0.2">
      <c r="A12">
        <v>70362</v>
      </c>
      <c r="B12">
        <f t="shared" si="0"/>
        <v>45.033333333333339</v>
      </c>
      <c r="C12">
        <v>-98.25</v>
      </c>
      <c r="E12">
        <v>252640</v>
      </c>
      <c r="F12">
        <f t="shared" si="2"/>
        <v>45</v>
      </c>
      <c r="G12">
        <v>8432.2999999999993</v>
      </c>
      <c r="H12">
        <f t="shared" si="1"/>
        <v>-117.20000000000073</v>
      </c>
    </row>
    <row r="13" spans="1:10" x14ac:dyDescent="0.2">
      <c r="A13">
        <v>70512</v>
      </c>
      <c r="B13">
        <f t="shared" si="0"/>
        <v>50.033333333333339</v>
      </c>
      <c r="C13">
        <v>-94.55</v>
      </c>
      <c r="E13">
        <v>252790</v>
      </c>
      <c r="F13">
        <f t="shared" si="2"/>
        <v>50</v>
      </c>
      <c r="G13">
        <v>8408.15</v>
      </c>
      <c r="H13">
        <f t="shared" si="1"/>
        <v>-145.05000000000109</v>
      </c>
    </row>
    <row r="14" spans="1:10" x14ac:dyDescent="0.2">
      <c r="A14">
        <v>70662</v>
      </c>
      <c r="B14">
        <f t="shared" si="0"/>
        <v>55.033333333333339</v>
      </c>
      <c r="C14">
        <v>-91.4</v>
      </c>
      <c r="E14">
        <v>252940</v>
      </c>
      <c r="F14">
        <f t="shared" si="2"/>
        <v>55.000000000000007</v>
      </c>
      <c r="G14">
        <v>8398.0499999999993</v>
      </c>
      <c r="H14">
        <f t="shared" si="1"/>
        <v>-158.30000000000109</v>
      </c>
    </row>
    <row r="15" spans="1:10" x14ac:dyDescent="0.2">
      <c r="A15">
        <v>70812</v>
      </c>
      <c r="B15">
        <f t="shared" si="0"/>
        <v>60.033333333333339</v>
      </c>
      <c r="C15">
        <v>-91.25</v>
      </c>
      <c r="E15">
        <v>253090</v>
      </c>
      <c r="F15">
        <f t="shared" si="2"/>
        <v>60.000000000000007</v>
      </c>
      <c r="G15">
        <v>8365.25</v>
      </c>
      <c r="H15">
        <f t="shared" si="1"/>
        <v>-191.25</v>
      </c>
    </row>
    <row r="16" spans="1:10" x14ac:dyDescent="0.2">
      <c r="A16">
        <v>70962</v>
      </c>
      <c r="B16">
        <f t="shared" si="0"/>
        <v>65.033333333333331</v>
      </c>
      <c r="C16">
        <v>-100.05</v>
      </c>
      <c r="E16">
        <v>253240</v>
      </c>
      <c r="F16">
        <f t="shared" si="2"/>
        <v>65.000000000000014</v>
      </c>
      <c r="G16">
        <v>8328.4500000000007</v>
      </c>
      <c r="H16">
        <f t="shared" si="1"/>
        <v>-219.25</v>
      </c>
    </row>
    <row r="17" spans="1:8" x14ac:dyDescent="0.2">
      <c r="A17">
        <v>71112</v>
      </c>
      <c r="B17">
        <f t="shared" si="0"/>
        <v>70.033333333333346</v>
      </c>
      <c r="C17">
        <v>-100.65</v>
      </c>
      <c r="E17">
        <v>253390</v>
      </c>
      <c r="F17">
        <f t="shared" si="2"/>
        <v>70</v>
      </c>
      <c r="G17">
        <v>8307.1</v>
      </c>
      <c r="H17">
        <f t="shared" si="1"/>
        <v>-240</v>
      </c>
    </row>
    <row r="18" spans="1:8" x14ac:dyDescent="0.2">
      <c r="A18">
        <v>71262</v>
      </c>
      <c r="B18">
        <f t="shared" si="0"/>
        <v>75.033333333333346</v>
      </c>
      <c r="C18">
        <v>-110.9</v>
      </c>
      <c r="E18">
        <v>253540</v>
      </c>
      <c r="F18">
        <f t="shared" si="2"/>
        <v>75</v>
      </c>
      <c r="G18">
        <v>8264.5499999999993</v>
      </c>
      <c r="H18">
        <f t="shared" si="1"/>
        <v>-272.30000000000109</v>
      </c>
    </row>
    <row r="19" spans="1:8" x14ac:dyDescent="0.2">
      <c r="A19">
        <v>71412</v>
      </c>
      <c r="B19">
        <f t="shared" si="0"/>
        <v>80.033333333333346</v>
      </c>
      <c r="C19">
        <v>-122.25</v>
      </c>
      <c r="E19">
        <v>253690</v>
      </c>
      <c r="F19">
        <f t="shared" si="2"/>
        <v>80</v>
      </c>
      <c r="G19">
        <v>8237.1</v>
      </c>
      <c r="H19">
        <f t="shared" si="1"/>
        <v>-288.39999999999964</v>
      </c>
    </row>
    <row r="20" spans="1:8" x14ac:dyDescent="0.2">
      <c r="A20">
        <v>71562</v>
      </c>
      <c r="B20">
        <f t="shared" si="0"/>
        <v>85.033333333333346</v>
      </c>
      <c r="C20">
        <v>-145.44999999999999</v>
      </c>
      <c r="E20">
        <v>253840</v>
      </c>
      <c r="F20">
        <f t="shared" si="2"/>
        <v>85</v>
      </c>
      <c r="G20">
        <v>8190.6</v>
      </c>
      <c r="H20">
        <f t="shared" si="1"/>
        <v>-311.69999999999891</v>
      </c>
    </row>
    <row r="21" spans="1:8" x14ac:dyDescent="0.2">
      <c r="A21">
        <v>71712</v>
      </c>
      <c r="B21">
        <f t="shared" si="0"/>
        <v>90.033333333333346</v>
      </c>
      <c r="C21">
        <v>-152</v>
      </c>
      <c r="E21">
        <v>253990</v>
      </c>
      <c r="F21">
        <f t="shared" si="2"/>
        <v>90</v>
      </c>
      <c r="G21">
        <v>8141.1</v>
      </c>
      <c r="H21">
        <f t="shared" si="1"/>
        <v>-354.64999999999964</v>
      </c>
    </row>
    <row r="22" spans="1:8" x14ac:dyDescent="0.2">
      <c r="A22">
        <v>71862</v>
      </c>
      <c r="B22">
        <f t="shared" si="0"/>
        <v>95.033333333333346</v>
      </c>
      <c r="C22">
        <v>-159.69999999999999</v>
      </c>
      <c r="E22">
        <v>254140</v>
      </c>
      <c r="F22">
        <f t="shared" si="2"/>
        <v>95</v>
      </c>
      <c r="G22">
        <v>8122.45</v>
      </c>
      <c r="H22">
        <f t="shared" si="1"/>
        <v>-365.60000000000036</v>
      </c>
    </row>
    <row r="23" spans="1:8" x14ac:dyDescent="0.2">
      <c r="A23">
        <v>72012</v>
      </c>
      <c r="B23">
        <f t="shared" si="0"/>
        <v>100.03333333333335</v>
      </c>
      <c r="C23">
        <v>-181.35</v>
      </c>
      <c r="E23">
        <v>254290</v>
      </c>
      <c r="F23">
        <f t="shared" si="2"/>
        <v>100</v>
      </c>
      <c r="G23">
        <v>8067.4</v>
      </c>
      <c r="H23">
        <f t="shared" si="1"/>
        <v>-399</v>
      </c>
    </row>
    <row r="24" spans="1:8" x14ac:dyDescent="0.2">
      <c r="A24">
        <v>72162</v>
      </c>
      <c r="B24">
        <f t="shared" si="0"/>
        <v>105.03333333333335</v>
      </c>
      <c r="C24">
        <v>-191.8</v>
      </c>
      <c r="E24">
        <v>254440</v>
      </c>
      <c r="F24">
        <f t="shared" si="2"/>
        <v>105.00000000000001</v>
      </c>
      <c r="G24">
        <v>8028.1</v>
      </c>
      <c r="H24">
        <f t="shared" si="1"/>
        <v>-427.85000000000036</v>
      </c>
    </row>
    <row r="25" spans="1:8" x14ac:dyDescent="0.2">
      <c r="A25">
        <v>72312</v>
      </c>
      <c r="B25">
        <f t="shared" si="0"/>
        <v>110.03333333333335</v>
      </c>
      <c r="C25">
        <v>-191.9</v>
      </c>
      <c r="E25">
        <v>254590</v>
      </c>
      <c r="F25">
        <f t="shared" si="2"/>
        <v>110.00000000000001</v>
      </c>
      <c r="G25">
        <v>8011.85</v>
      </c>
      <c r="H25">
        <f t="shared" si="1"/>
        <v>-444</v>
      </c>
    </row>
    <row r="26" spans="1:8" x14ac:dyDescent="0.2">
      <c r="A26">
        <v>72462</v>
      </c>
      <c r="B26">
        <f t="shared" si="0"/>
        <v>115.03333333333335</v>
      </c>
      <c r="C26">
        <v>-210.7</v>
      </c>
      <c r="E26">
        <v>254740</v>
      </c>
      <c r="F26">
        <f t="shared" si="2"/>
        <v>115.00000000000001</v>
      </c>
      <c r="G26">
        <v>7983.55</v>
      </c>
      <c r="H26">
        <f t="shared" si="1"/>
        <v>-453.5</v>
      </c>
    </row>
    <row r="27" spans="1:8" x14ac:dyDescent="0.2">
      <c r="A27">
        <v>72612</v>
      </c>
      <c r="B27">
        <f t="shared" si="0"/>
        <v>120.03333333333335</v>
      </c>
      <c r="C27">
        <v>-198.4</v>
      </c>
      <c r="E27">
        <v>254891</v>
      </c>
      <c r="F27">
        <f t="shared" si="2"/>
        <v>120.03333333333335</v>
      </c>
      <c r="G27">
        <v>7962.2</v>
      </c>
      <c r="H27">
        <f t="shared" si="1"/>
        <v>-487.15000000000055</v>
      </c>
    </row>
    <row r="28" spans="1:8" x14ac:dyDescent="0.2">
      <c r="A28">
        <v>72762</v>
      </c>
      <c r="B28">
        <f t="shared" si="0"/>
        <v>125.03333333333335</v>
      </c>
      <c r="C28">
        <v>-193.15</v>
      </c>
      <c r="E28">
        <v>255041</v>
      </c>
      <c r="F28">
        <f t="shared" si="2"/>
        <v>125.03333333333335</v>
      </c>
      <c r="G28">
        <v>7918.6</v>
      </c>
      <c r="H28">
        <f t="shared" si="1"/>
        <v>-536</v>
      </c>
    </row>
    <row r="29" spans="1:8" x14ac:dyDescent="0.2">
      <c r="A29">
        <v>72912</v>
      </c>
      <c r="B29">
        <f t="shared" si="0"/>
        <v>130.03333333333333</v>
      </c>
      <c r="C29">
        <v>-204.25</v>
      </c>
      <c r="E29">
        <v>255191</v>
      </c>
      <c r="F29">
        <f t="shared" si="2"/>
        <v>130.03333333333333</v>
      </c>
      <c r="G29">
        <v>7862.85</v>
      </c>
      <c r="H29">
        <f t="shared" si="1"/>
        <v>-580.64999999999964</v>
      </c>
    </row>
    <row r="30" spans="1:8" x14ac:dyDescent="0.2">
      <c r="A30">
        <v>73062</v>
      </c>
      <c r="B30">
        <f t="shared" si="0"/>
        <v>135.03333333333333</v>
      </c>
      <c r="C30">
        <v>-215.35</v>
      </c>
      <c r="E30">
        <v>255341</v>
      </c>
      <c r="F30">
        <f t="shared" si="2"/>
        <v>135.03333333333333</v>
      </c>
      <c r="G30">
        <v>7838.95</v>
      </c>
      <c r="H30">
        <f t="shared" si="1"/>
        <v>-593.44999999999982</v>
      </c>
    </row>
    <row r="31" spans="1:8" x14ac:dyDescent="0.2">
      <c r="A31">
        <v>73212</v>
      </c>
      <c r="B31">
        <f t="shared" si="0"/>
        <v>140.03333333333333</v>
      </c>
      <c r="C31">
        <v>-237.55</v>
      </c>
      <c r="E31">
        <v>255491</v>
      </c>
      <c r="F31">
        <f t="shared" si="2"/>
        <v>140.03333333333333</v>
      </c>
      <c r="G31">
        <v>7794.4</v>
      </c>
      <c r="H31">
        <f t="shared" si="1"/>
        <v>-615.80000000000018</v>
      </c>
    </row>
    <row r="32" spans="1:8" x14ac:dyDescent="0.2">
      <c r="A32">
        <v>73362</v>
      </c>
      <c r="B32">
        <f t="shared" si="0"/>
        <v>145.03333333333333</v>
      </c>
      <c r="C32">
        <v>-243.9</v>
      </c>
      <c r="E32">
        <v>255641</v>
      </c>
      <c r="F32">
        <f t="shared" si="2"/>
        <v>145.03333333333333</v>
      </c>
      <c r="G32">
        <v>7744.45</v>
      </c>
      <c r="H32">
        <f t="shared" si="1"/>
        <v>-659.40000000000055</v>
      </c>
    </row>
    <row r="33" spans="1:8" x14ac:dyDescent="0.2">
      <c r="A33">
        <v>73512</v>
      </c>
      <c r="B33">
        <f t="shared" si="0"/>
        <v>150.03333333333333</v>
      </c>
      <c r="C33">
        <v>-252.2</v>
      </c>
      <c r="E33">
        <v>255791</v>
      </c>
      <c r="F33">
        <f t="shared" si="2"/>
        <v>150.03333333333333</v>
      </c>
      <c r="G33">
        <v>7714.55</v>
      </c>
      <c r="H33">
        <f t="shared" si="1"/>
        <v>-681</v>
      </c>
    </row>
    <row r="34" spans="1:8" x14ac:dyDescent="0.2">
      <c r="A34">
        <v>73662</v>
      </c>
      <c r="B34">
        <f t="shared" si="0"/>
        <v>155.03333333333333</v>
      </c>
      <c r="C34">
        <v>-273.45</v>
      </c>
      <c r="E34">
        <v>255941</v>
      </c>
      <c r="F34">
        <f t="shared" si="2"/>
        <v>155.03333333333333</v>
      </c>
      <c r="G34">
        <v>7683.25</v>
      </c>
      <c r="H34">
        <f t="shared" si="1"/>
        <v>-691.05000000000018</v>
      </c>
    </row>
    <row r="35" spans="1:8" x14ac:dyDescent="0.2">
      <c r="A35">
        <v>73812</v>
      </c>
      <c r="B35">
        <f t="shared" si="0"/>
        <v>160.03333333333333</v>
      </c>
      <c r="C35">
        <v>-284.25</v>
      </c>
      <c r="E35">
        <v>256091</v>
      </c>
      <c r="F35">
        <f t="shared" si="2"/>
        <v>160.03333333333333</v>
      </c>
      <c r="G35">
        <v>7647.95</v>
      </c>
      <c r="H35">
        <f t="shared" si="1"/>
        <v>-715.55000000000018</v>
      </c>
    </row>
    <row r="36" spans="1:8" x14ac:dyDescent="0.2">
      <c r="A36">
        <v>73962</v>
      </c>
      <c r="B36">
        <f t="shared" si="0"/>
        <v>165.03333333333333</v>
      </c>
      <c r="C36">
        <v>-284.85000000000002</v>
      </c>
      <c r="E36">
        <v>256241</v>
      </c>
      <c r="F36">
        <f t="shared" si="2"/>
        <v>165.03333333333333</v>
      </c>
      <c r="G36">
        <v>7629.85</v>
      </c>
      <c r="H36">
        <f t="shared" si="1"/>
        <v>-733.04999999999927</v>
      </c>
    </row>
    <row r="37" spans="1:8" x14ac:dyDescent="0.2">
      <c r="A37">
        <v>74112</v>
      </c>
      <c r="B37">
        <f t="shared" si="0"/>
        <v>170.03333333333333</v>
      </c>
      <c r="C37">
        <v>-286.25</v>
      </c>
      <c r="E37">
        <v>256391</v>
      </c>
      <c r="F37">
        <f t="shared" si="2"/>
        <v>170.03333333333333</v>
      </c>
      <c r="G37">
        <v>7594.45</v>
      </c>
      <c r="H37">
        <f t="shared" si="1"/>
        <v>-767.05000000000018</v>
      </c>
    </row>
    <row r="38" spans="1:8" x14ac:dyDescent="0.2">
      <c r="A38">
        <v>74262</v>
      </c>
      <c r="B38">
        <f t="shared" si="0"/>
        <v>175.03333333333333</v>
      </c>
      <c r="C38">
        <v>-285.14999999999998</v>
      </c>
      <c r="E38">
        <v>256541</v>
      </c>
      <c r="F38">
        <f t="shared" si="2"/>
        <v>175.03333333333333</v>
      </c>
      <c r="G38">
        <v>7581.95</v>
      </c>
      <c r="H38">
        <f t="shared" si="1"/>
        <v>-780.65000000000055</v>
      </c>
    </row>
    <row r="39" spans="1:8" x14ac:dyDescent="0.2">
      <c r="A39">
        <v>74412</v>
      </c>
      <c r="B39">
        <f t="shared" si="0"/>
        <v>180.03333333333333</v>
      </c>
      <c r="C39">
        <v>-290.55</v>
      </c>
      <c r="E39">
        <v>256691</v>
      </c>
      <c r="F39">
        <f t="shared" si="2"/>
        <v>180.03333333333333</v>
      </c>
      <c r="G39">
        <v>7541</v>
      </c>
      <c r="H39">
        <f t="shared" si="1"/>
        <v>-816.19999999999982</v>
      </c>
    </row>
    <row r="40" spans="1:8" x14ac:dyDescent="0.2">
      <c r="A40">
        <v>74562</v>
      </c>
      <c r="B40">
        <f t="shared" si="0"/>
        <v>185.03333333333333</v>
      </c>
      <c r="C40">
        <v>-292.05</v>
      </c>
      <c r="E40">
        <v>256841</v>
      </c>
      <c r="F40">
        <f t="shared" si="2"/>
        <v>185.03333333333333</v>
      </c>
      <c r="G40">
        <v>7510.95</v>
      </c>
      <c r="H40">
        <f t="shared" si="1"/>
        <v>-844.75</v>
      </c>
    </row>
    <row r="41" spans="1:8" x14ac:dyDescent="0.2">
      <c r="A41">
        <v>74712</v>
      </c>
      <c r="B41">
        <f t="shared" si="0"/>
        <v>190.03333333333333</v>
      </c>
      <c r="C41">
        <v>-295.8</v>
      </c>
      <c r="E41">
        <v>256991</v>
      </c>
      <c r="F41">
        <f t="shared" si="2"/>
        <v>190.03333333333333</v>
      </c>
      <c r="G41">
        <v>7492.05</v>
      </c>
      <c r="H41">
        <f t="shared" si="1"/>
        <v>-859.89999999999964</v>
      </c>
    </row>
    <row r="42" spans="1:8" x14ac:dyDescent="0.2">
      <c r="A42">
        <v>74862</v>
      </c>
      <c r="B42">
        <f t="shared" si="0"/>
        <v>195.03333333333333</v>
      </c>
      <c r="C42">
        <v>-298</v>
      </c>
      <c r="E42">
        <v>257141</v>
      </c>
      <c r="F42">
        <f t="shared" si="2"/>
        <v>195.03333333333333</v>
      </c>
      <c r="G42">
        <v>7443.45</v>
      </c>
      <c r="H42">
        <f t="shared" si="1"/>
        <v>-906.30000000000018</v>
      </c>
    </row>
    <row r="43" spans="1:8" x14ac:dyDescent="0.2">
      <c r="A43">
        <v>75012</v>
      </c>
      <c r="B43">
        <f t="shared" si="0"/>
        <v>200.03333333333333</v>
      </c>
      <c r="C43">
        <v>-314.35000000000002</v>
      </c>
      <c r="E43">
        <v>257291</v>
      </c>
      <c r="F43">
        <f t="shared" si="2"/>
        <v>200.03333333333333</v>
      </c>
      <c r="G43">
        <v>7385.35</v>
      </c>
      <c r="H43">
        <f t="shared" si="1"/>
        <v>-948.04999999999927</v>
      </c>
    </row>
    <row r="44" spans="1:8" x14ac:dyDescent="0.2">
      <c r="A44">
        <v>75162</v>
      </c>
      <c r="B44">
        <f t="shared" si="0"/>
        <v>205.03333333333333</v>
      </c>
      <c r="C44">
        <v>-326.5</v>
      </c>
      <c r="E44">
        <v>257441</v>
      </c>
      <c r="F44">
        <f t="shared" si="2"/>
        <v>205.03333333333333</v>
      </c>
      <c r="G44">
        <v>7368.75</v>
      </c>
      <c r="H44">
        <f t="shared" si="1"/>
        <v>-952.5</v>
      </c>
    </row>
    <row r="45" spans="1:8" x14ac:dyDescent="0.2">
      <c r="A45">
        <v>75312</v>
      </c>
      <c r="B45">
        <f t="shared" si="0"/>
        <v>210.03333333333333</v>
      </c>
      <c r="C45">
        <v>-343.1</v>
      </c>
      <c r="E45">
        <v>257591</v>
      </c>
      <c r="F45">
        <f t="shared" si="2"/>
        <v>210.03333333333333</v>
      </c>
      <c r="G45">
        <v>7320.1</v>
      </c>
      <c r="H45">
        <f t="shared" si="1"/>
        <v>-984.54999999999927</v>
      </c>
    </row>
    <row r="46" spans="1:8" x14ac:dyDescent="0.2">
      <c r="A46">
        <v>75462</v>
      </c>
      <c r="B46">
        <f t="shared" si="0"/>
        <v>215.03333333333333</v>
      </c>
      <c r="C46">
        <v>-347.9</v>
      </c>
      <c r="E46">
        <v>257741</v>
      </c>
      <c r="F46">
        <f t="shared" si="2"/>
        <v>215.03333333333333</v>
      </c>
      <c r="G46">
        <v>7294.25</v>
      </c>
      <c r="H46">
        <f t="shared" si="1"/>
        <v>-1005.6000000000004</v>
      </c>
    </row>
    <row r="47" spans="1:8" x14ac:dyDescent="0.2">
      <c r="A47">
        <v>75612</v>
      </c>
      <c r="B47">
        <f t="shared" si="0"/>
        <v>220.03333333333333</v>
      </c>
      <c r="C47">
        <v>-363.35</v>
      </c>
      <c r="E47">
        <v>257891</v>
      </c>
      <c r="F47">
        <f t="shared" si="2"/>
        <v>220.03333333333333</v>
      </c>
      <c r="G47">
        <v>7242.2</v>
      </c>
      <c r="H47">
        <f t="shared" si="1"/>
        <v>-1042.1999999999998</v>
      </c>
    </row>
    <row r="48" spans="1:8" x14ac:dyDescent="0.2">
      <c r="A48">
        <v>75762</v>
      </c>
      <c r="B48">
        <f t="shared" si="0"/>
        <v>225.03333333333333</v>
      </c>
      <c r="C48">
        <v>-383.05</v>
      </c>
      <c r="E48">
        <v>258041</v>
      </c>
      <c r="F48">
        <f t="shared" si="2"/>
        <v>225.03333333333333</v>
      </c>
      <c r="G48">
        <v>7216.2</v>
      </c>
      <c r="H48">
        <f t="shared" si="1"/>
        <v>-1048.5</v>
      </c>
    </row>
    <row r="49" spans="1:8" x14ac:dyDescent="0.2">
      <c r="A49">
        <v>75912</v>
      </c>
      <c r="B49">
        <f t="shared" si="0"/>
        <v>230.03333333333333</v>
      </c>
      <c r="C49">
        <v>-388.65</v>
      </c>
      <c r="E49">
        <v>258191</v>
      </c>
      <c r="F49">
        <f t="shared" si="2"/>
        <v>230.03333333333333</v>
      </c>
      <c r="G49">
        <v>7195.05</v>
      </c>
      <c r="H49">
        <f t="shared" si="1"/>
        <v>-1064.0500000000002</v>
      </c>
    </row>
    <row r="50" spans="1:8" x14ac:dyDescent="0.2">
      <c r="A50">
        <v>76062</v>
      </c>
      <c r="B50">
        <f t="shared" si="0"/>
        <v>235.03333333333333</v>
      </c>
      <c r="C50">
        <v>-386.6</v>
      </c>
      <c r="E50">
        <v>258341</v>
      </c>
      <c r="F50">
        <f t="shared" si="2"/>
        <v>235.03333333333333</v>
      </c>
      <c r="G50">
        <v>7158.55</v>
      </c>
      <c r="H50">
        <f t="shared" si="1"/>
        <v>-1102.5999999999995</v>
      </c>
    </row>
    <row r="51" spans="1:8" x14ac:dyDescent="0.2">
      <c r="A51">
        <v>76212</v>
      </c>
      <c r="B51">
        <f t="shared" si="0"/>
        <v>240.03333333333333</v>
      </c>
      <c r="C51">
        <v>-389.55</v>
      </c>
      <c r="E51">
        <v>258491</v>
      </c>
      <c r="F51">
        <f t="shared" si="2"/>
        <v>240.03333333333333</v>
      </c>
      <c r="G51">
        <v>7126.85</v>
      </c>
      <c r="H51">
        <f t="shared" si="1"/>
        <v>-1131.3499999999995</v>
      </c>
    </row>
    <row r="52" spans="1:8" x14ac:dyDescent="0.2">
      <c r="A52">
        <v>76362</v>
      </c>
      <c r="B52">
        <f t="shared" si="0"/>
        <v>245.03333333333333</v>
      </c>
      <c r="C52">
        <v>-391.3</v>
      </c>
      <c r="E52">
        <v>258641</v>
      </c>
      <c r="F52">
        <f t="shared" si="2"/>
        <v>245.03333333333333</v>
      </c>
      <c r="G52">
        <v>7111.75</v>
      </c>
      <c r="H52">
        <f t="shared" si="1"/>
        <v>-1144.6999999999998</v>
      </c>
    </row>
    <row r="53" spans="1:8" x14ac:dyDescent="0.2">
      <c r="A53">
        <v>76512</v>
      </c>
      <c r="B53">
        <f t="shared" si="0"/>
        <v>250.03333333333333</v>
      </c>
      <c r="C53">
        <v>-393.8</v>
      </c>
      <c r="E53">
        <v>258791</v>
      </c>
      <c r="F53">
        <f t="shared" si="2"/>
        <v>250.03333333333333</v>
      </c>
      <c r="G53">
        <v>7117.15</v>
      </c>
      <c r="H53">
        <f t="shared" si="1"/>
        <v>-1136.8000000000002</v>
      </c>
    </row>
    <row r="54" spans="1:8" x14ac:dyDescent="0.2">
      <c r="A54">
        <v>76662</v>
      </c>
      <c r="B54">
        <f t="shared" si="0"/>
        <v>255.03333333333333</v>
      </c>
      <c r="C54">
        <v>-395.65</v>
      </c>
      <c r="E54">
        <v>258941</v>
      </c>
      <c r="F54">
        <f t="shared" si="2"/>
        <v>255.03333333333333</v>
      </c>
      <c r="G54">
        <v>7125.85</v>
      </c>
      <c r="H54">
        <f t="shared" si="1"/>
        <v>-1126.25</v>
      </c>
    </row>
    <row r="55" spans="1:8" x14ac:dyDescent="0.2">
      <c r="A55">
        <v>76812</v>
      </c>
      <c r="B55">
        <f t="shared" si="0"/>
        <v>260.03333333333336</v>
      </c>
      <c r="C55">
        <v>-397.95</v>
      </c>
      <c r="E55">
        <v>259091</v>
      </c>
      <c r="F55">
        <f t="shared" si="2"/>
        <v>260.03333333333336</v>
      </c>
      <c r="G55">
        <v>7132.4</v>
      </c>
      <c r="H55">
        <f t="shared" si="1"/>
        <v>-1117.4000000000005</v>
      </c>
    </row>
    <row r="56" spans="1:8" x14ac:dyDescent="0.2">
      <c r="A56">
        <v>76962</v>
      </c>
      <c r="B56">
        <f t="shared" si="0"/>
        <v>265.03333333333336</v>
      </c>
      <c r="C56">
        <v>-402.4</v>
      </c>
      <c r="E56">
        <v>259241</v>
      </c>
      <c r="F56">
        <f t="shared" si="2"/>
        <v>265.03333333333336</v>
      </c>
      <c r="G56">
        <v>7119.15</v>
      </c>
      <c r="H56">
        <f t="shared" si="1"/>
        <v>-1126.2000000000007</v>
      </c>
    </row>
    <row r="57" spans="1:8" x14ac:dyDescent="0.2">
      <c r="A57">
        <v>77112</v>
      </c>
      <c r="B57">
        <f t="shared" si="0"/>
        <v>270.03333333333336</v>
      </c>
      <c r="C57">
        <v>-402.6</v>
      </c>
      <c r="E57">
        <v>259391</v>
      </c>
      <c r="F57">
        <f t="shared" si="2"/>
        <v>270.03333333333336</v>
      </c>
      <c r="G57">
        <v>7117.95</v>
      </c>
      <c r="H57">
        <f t="shared" si="1"/>
        <v>-1127.1999999999998</v>
      </c>
    </row>
    <row r="58" spans="1:8" x14ac:dyDescent="0.2">
      <c r="A58">
        <v>77262</v>
      </c>
      <c r="B58">
        <f t="shared" si="0"/>
        <v>275.03333333333336</v>
      </c>
      <c r="C58">
        <v>-401.7</v>
      </c>
      <c r="E58">
        <v>259542</v>
      </c>
      <c r="F58">
        <f t="shared" si="2"/>
        <v>275.06666666666666</v>
      </c>
      <c r="G58">
        <v>7123</v>
      </c>
      <c r="H58">
        <f t="shared" si="1"/>
        <v>-1123.0500000000002</v>
      </c>
    </row>
    <row r="59" spans="1:8" x14ac:dyDescent="0.2">
      <c r="A59">
        <v>77412</v>
      </c>
      <c r="B59">
        <f t="shared" si="0"/>
        <v>280.03333333333336</v>
      </c>
      <c r="C59">
        <v>-408.55</v>
      </c>
      <c r="E59">
        <v>259692</v>
      </c>
      <c r="F59">
        <f t="shared" si="2"/>
        <v>280.06666666666666</v>
      </c>
      <c r="G59">
        <v>7120.6</v>
      </c>
      <c r="H59">
        <f t="shared" si="1"/>
        <v>-1118.5999999999995</v>
      </c>
    </row>
    <row r="60" spans="1:8" x14ac:dyDescent="0.2">
      <c r="A60">
        <v>77562</v>
      </c>
      <c r="B60">
        <f t="shared" si="0"/>
        <v>285.03333333333336</v>
      </c>
      <c r="C60">
        <v>-409.1</v>
      </c>
      <c r="E60">
        <v>259842</v>
      </c>
      <c r="F60">
        <f t="shared" si="2"/>
        <v>285.06666666666666</v>
      </c>
      <c r="G60">
        <v>7107.2</v>
      </c>
      <c r="H60">
        <f t="shared" si="1"/>
        <v>-1131.4499999999998</v>
      </c>
    </row>
    <row r="61" spans="1:8" x14ac:dyDescent="0.2">
      <c r="A61">
        <v>77712</v>
      </c>
      <c r="B61">
        <f t="shared" si="0"/>
        <v>290.03333333333336</v>
      </c>
      <c r="C61">
        <v>-412.15</v>
      </c>
      <c r="E61">
        <v>259992</v>
      </c>
      <c r="F61">
        <f t="shared" si="2"/>
        <v>290.06666666666666</v>
      </c>
      <c r="G61">
        <v>7115.25</v>
      </c>
      <c r="H61">
        <f t="shared" si="1"/>
        <v>-1120.3500000000004</v>
      </c>
    </row>
    <row r="62" spans="1:8" x14ac:dyDescent="0.2">
      <c r="A62">
        <v>77862</v>
      </c>
      <c r="B62">
        <f t="shared" si="0"/>
        <v>295.03333333333336</v>
      </c>
      <c r="C62">
        <v>-417.55</v>
      </c>
      <c r="E62">
        <v>260142</v>
      </c>
      <c r="F62">
        <f t="shared" si="2"/>
        <v>295.06666666666666</v>
      </c>
      <c r="G62">
        <v>7108.75</v>
      </c>
      <c r="H62">
        <f t="shared" si="1"/>
        <v>-1121.4499999999998</v>
      </c>
    </row>
    <row r="63" spans="1:8" x14ac:dyDescent="0.2">
      <c r="A63">
        <v>78012</v>
      </c>
      <c r="B63">
        <f t="shared" si="0"/>
        <v>300.03333333333336</v>
      </c>
      <c r="C63">
        <v>-419</v>
      </c>
      <c r="E63">
        <v>260292</v>
      </c>
      <c r="F63">
        <f t="shared" si="2"/>
        <v>300.06666666666666</v>
      </c>
      <c r="G63">
        <v>7107</v>
      </c>
      <c r="H63">
        <f t="shared" si="1"/>
        <v>-1121.75</v>
      </c>
    </row>
    <row r="64" spans="1:8" x14ac:dyDescent="0.2">
      <c r="A64">
        <v>78162</v>
      </c>
      <c r="B64">
        <f t="shared" si="0"/>
        <v>305.03333333333336</v>
      </c>
      <c r="C64">
        <v>-420.85</v>
      </c>
      <c r="E64">
        <v>260442</v>
      </c>
      <c r="F64">
        <f t="shared" si="2"/>
        <v>305.06666666666666</v>
      </c>
      <c r="G64">
        <v>7103.5</v>
      </c>
      <c r="H64">
        <f t="shared" si="1"/>
        <v>-1123.3999999999996</v>
      </c>
    </row>
    <row r="65" spans="1:8" x14ac:dyDescent="0.2">
      <c r="A65">
        <v>78312</v>
      </c>
      <c r="B65">
        <f t="shared" si="0"/>
        <v>310.03333333333336</v>
      </c>
      <c r="C65">
        <v>-421.35</v>
      </c>
      <c r="E65">
        <v>260592</v>
      </c>
      <c r="F65">
        <f t="shared" si="2"/>
        <v>310.06666666666666</v>
      </c>
      <c r="G65">
        <v>7105</v>
      </c>
      <c r="H65">
        <f t="shared" si="1"/>
        <v>-1121.3999999999996</v>
      </c>
    </row>
    <row r="66" spans="1:8" x14ac:dyDescent="0.2">
      <c r="A66">
        <v>78462</v>
      </c>
      <c r="B66">
        <f t="shared" si="0"/>
        <v>315.03333333333336</v>
      </c>
      <c r="C66">
        <v>-425.2</v>
      </c>
      <c r="E66">
        <v>260742</v>
      </c>
      <c r="F66">
        <f t="shared" si="2"/>
        <v>315.06666666666666</v>
      </c>
      <c r="G66">
        <v>7096.45</v>
      </c>
      <c r="H66">
        <f t="shared" si="1"/>
        <v>-1126.1000000000004</v>
      </c>
    </row>
    <row r="67" spans="1:8" x14ac:dyDescent="0.2">
      <c r="A67">
        <v>78612</v>
      </c>
      <c r="B67">
        <f t="shared" si="0"/>
        <v>320.03333333333336</v>
      </c>
      <c r="C67">
        <v>-428.85</v>
      </c>
      <c r="E67">
        <v>260892</v>
      </c>
      <c r="F67">
        <f t="shared" si="2"/>
        <v>320.06666666666666</v>
      </c>
      <c r="G67">
        <v>7097.35</v>
      </c>
      <c r="H67">
        <f t="shared" si="1"/>
        <v>-1121.5499999999993</v>
      </c>
    </row>
    <row r="68" spans="1:8" x14ac:dyDescent="0.2">
      <c r="A68">
        <v>78763</v>
      </c>
      <c r="B68">
        <f t="shared" ref="B68:B131" si="3">(A68-A$3)*$J$2/1000</f>
        <v>325.06666666666666</v>
      </c>
      <c r="C68">
        <v>-429.45</v>
      </c>
      <c r="E68">
        <v>261042</v>
      </c>
      <c r="F68">
        <f t="shared" si="2"/>
        <v>325.06666666666666</v>
      </c>
      <c r="G68">
        <v>7092.85</v>
      </c>
      <c r="H68">
        <f t="shared" ref="H68:H131" si="4">G68-C68-$G$3</f>
        <v>-1125.4499999999998</v>
      </c>
    </row>
    <row r="69" spans="1:8" x14ac:dyDescent="0.2">
      <c r="A69">
        <v>78913</v>
      </c>
      <c r="B69">
        <f t="shared" si="3"/>
        <v>330.06666666666666</v>
      </c>
      <c r="C69">
        <v>-429.95</v>
      </c>
      <c r="E69">
        <v>261192</v>
      </c>
      <c r="F69">
        <f t="shared" ref="F69:F132" si="5">(E69-E$3)*$J$2/1000</f>
        <v>330.06666666666666</v>
      </c>
      <c r="G69">
        <v>7095.8</v>
      </c>
      <c r="H69">
        <f t="shared" si="4"/>
        <v>-1122</v>
      </c>
    </row>
    <row r="70" spans="1:8" x14ac:dyDescent="0.2">
      <c r="A70">
        <v>79063</v>
      </c>
      <c r="B70">
        <f t="shared" si="3"/>
        <v>335.06666666666666</v>
      </c>
      <c r="C70">
        <v>-436.3</v>
      </c>
      <c r="E70">
        <v>261342</v>
      </c>
      <c r="F70">
        <f t="shared" si="5"/>
        <v>335.06666666666666</v>
      </c>
      <c r="G70">
        <v>7076.25</v>
      </c>
      <c r="H70">
        <f t="shared" si="4"/>
        <v>-1135.1999999999998</v>
      </c>
    </row>
    <row r="71" spans="1:8" x14ac:dyDescent="0.2">
      <c r="A71">
        <v>79213</v>
      </c>
      <c r="B71">
        <f t="shared" si="3"/>
        <v>340.06666666666666</v>
      </c>
      <c r="C71">
        <v>-436.3</v>
      </c>
      <c r="E71">
        <v>261492</v>
      </c>
      <c r="F71">
        <f t="shared" si="5"/>
        <v>340.06666666666666</v>
      </c>
      <c r="G71">
        <v>7092.1</v>
      </c>
      <c r="H71">
        <f t="shared" si="4"/>
        <v>-1119.3499999999995</v>
      </c>
    </row>
    <row r="72" spans="1:8" x14ac:dyDescent="0.2">
      <c r="A72">
        <v>79363</v>
      </c>
      <c r="B72">
        <f t="shared" si="3"/>
        <v>345.06666666666666</v>
      </c>
      <c r="C72">
        <v>-442.35</v>
      </c>
      <c r="E72">
        <v>261642</v>
      </c>
      <c r="F72">
        <f t="shared" si="5"/>
        <v>345.06666666666666</v>
      </c>
      <c r="G72">
        <v>7083.9</v>
      </c>
      <c r="H72">
        <f t="shared" si="4"/>
        <v>-1121.5</v>
      </c>
    </row>
    <row r="73" spans="1:8" x14ac:dyDescent="0.2">
      <c r="A73">
        <v>79513</v>
      </c>
      <c r="B73">
        <f t="shared" si="3"/>
        <v>350.06666666666666</v>
      </c>
      <c r="C73">
        <v>-441.4</v>
      </c>
      <c r="E73">
        <v>261792</v>
      </c>
      <c r="F73">
        <f t="shared" si="5"/>
        <v>350.06666666666666</v>
      </c>
      <c r="G73">
        <v>7084.25</v>
      </c>
      <c r="H73">
        <f t="shared" si="4"/>
        <v>-1122.1000000000004</v>
      </c>
    </row>
    <row r="74" spans="1:8" x14ac:dyDescent="0.2">
      <c r="A74">
        <v>79663</v>
      </c>
      <c r="B74">
        <f t="shared" si="3"/>
        <v>355.06666666666666</v>
      </c>
      <c r="C74">
        <v>-444.4</v>
      </c>
      <c r="E74">
        <v>261942</v>
      </c>
      <c r="F74">
        <f t="shared" si="5"/>
        <v>355.06666666666666</v>
      </c>
      <c r="G74">
        <v>7080</v>
      </c>
      <c r="H74">
        <f t="shared" si="4"/>
        <v>-1123.3500000000004</v>
      </c>
    </row>
    <row r="75" spans="1:8" x14ac:dyDescent="0.2">
      <c r="A75">
        <v>79813</v>
      </c>
      <c r="B75">
        <f t="shared" si="3"/>
        <v>360.06666666666666</v>
      </c>
      <c r="C75">
        <v>-447.5</v>
      </c>
      <c r="E75">
        <v>262092</v>
      </c>
      <c r="F75">
        <f t="shared" si="5"/>
        <v>360.06666666666666</v>
      </c>
      <c r="G75">
        <v>7078.35</v>
      </c>
      <c r="H75">
        <f t="shared" si="4"/>
        <v>-1121.8999999999996</v>
      </c>
    </row>
    <row r="76" spans="1:8" x14ac:dyDescent="0.2">
      <c r="A76">
        <v>79963</v>
      </c>
      <c r="B76">
        <f t="shared" si="3"/>
        <v>365.06666666666666</v>
      </c>
      <c r="C76">
        <v>-450.9</v>
      </c>
      <c r="E76">
        <v>262242</v>
      </c>
      <c r="F76">
        <f t="shared" si="5"/>
        <v>365.06666666666666</v>
      </c>
      <c r="G76">
        <v>7075.8</v>
      </c>
      <c r="H76">
        <f t="shared" si="4"/>
        <v>-1121.0500000000002</v>
      </c>
    </row>
    <row r="77" spans="1:8" x14ac:dyDescent="0.2">
      <c r="A77">
        <v>80113</v>
      </c>
      <c r="B77">
        <f t="shared" si="3"/>
        <v>370.06666666666666</v>
      </c>
      <c r="C77">
        <v>-453.45</v>
      </c>
      <c r="E77">
        <v>262392</v>
      </c>
      <c r="F77">
        <f t="shared" si="5"/>
        <v>370.06666666666666</v>
      </c>
      <c r="G77">
        <v>7072.45</v>
      </c>
      <c r="H77">
        <f t="shared" si="4"/>
        <v>-1121.8500000000004</v>
      </c>
    </row>
    <row r="78" spans="1:8" x14ac:dyDescent="0.2">
      <c r="A78">
        <v>80263</v>
      </c>
      <c r="B78">
        <f t="shared" si="3"/>
        <v>375.06666666666666</v>
      </c>
      <c r="C78">
        <v>-455.6</v>
      </c>
      <c r="E78">
        <v>262542</v>
      </c>
      <c r="F78">
        <f t="shared" si="5"/>
        <v>375.06666666666666</v>
      </c>
      <c r="G78">
        <v>7070.45</v>
      </c>
      <c r="H78">
        <f t="shared" si="4"/>
        <v>-1121.6999999999998</v>
      </c>
    </row>
    <row r="79" spans="1:8" x14ac:dyDescent="0.2">
      <c r="A79">
        <v>80413</v>
      </c>
      <c r="B79">
        <f t="shared" si="3"/>
        <v>380.06666666666666</v>
      </c>
      <c r="C79">
        <v>-454.3</v>
      </c>
      <c r="E79">
        <v>262692</v>
      </c>
      <c r="F79">
        <f t="shared" si="5"/>
        <v>380.06666666666666</v>
      </c>
      <c r="G79">
        <v>7071.45</v>
      </c>
      <c r="H79">
        <f t="shared" si="4"/>
        <v>-1122</v>
      </c>
    </row>
    <row r="80" spans="1:8" x14ac:dyDescent="0.2">
      <c r="A80">
        <v>80563</v>
      </c>
      <c r="B80">
        <f t="shared" si="3"/>
        <v>385.06666666666666</v>
      </c>
      <c r="C80">
        <v>-459.15</v>
      </c>
      <c r="E80">
        <v>262842</v>
      </c>
      <c r="F80">
        <f t="shared" si="5"/>
        <v>385.06666666666666</v>
      </c>
      <c r="G80">
        <v>7068.55</v>
      </c>
      <c r="H80">
        <f t="shared" si="4"/>
        <v>-1120.0500000000002</v>
      </c>
    </row>
    <row r="81" spans="1:8" x14ac:dyDescent="0.2">
      <c r="A81">
        <v>80713</v>
      </c>
      <c r="B81">
        <f t="shared" si="3"/>
        <v>390.06666666666666</v>
      </c>
      <c r="C81">
        <v>-461.25</v>
      </c>
      <c r="E81">
        <v>262992</v>
      </c>
      <c r="F81">
        <f t="shared" si="5"/>
        <v>390.06666666666666</v>
      </c>
      <c r="G81">
        <v>7060.6</v>
      </c>
      <c r="H81">
        <f t="shared" si="4"/>
        <v>-1125.8999999999996</v>
      </c>
    </row>
    <row r="82" spans="1:8" x14ac:dyDescent="0.2">
      <c r="A82">
        <v>80863</v>
      </c>
      <c r="B82">
        <f t="shared" si="3"/>
        <v>395.06666666666666</v>
      </c>
      <c r="C82">
        <v>-462.85</v>
      </c>
      <c r="E82">
        <v>263142</v>
      </c>
      <c r="F82">
        <f t="shared" si="5"/>
        <v>395.06666666666666</v>
      </c>
      <c r="G82">
        <v>7061</v>
      </c>
      <c r="H82">
        <f t="shared" si="4"/>
        <v>-1123.8999999999996</v>
      </c>
    </row>
    <row r="83" spans="1:8" x14ac:dyDescent="0.2">
      <c r="A83">
        <v>81013</v>
      </c>
      <c r="B83">
        <f t="shared" si="3"/>
        <v>400.06666666666666</v>
      </c>
      <c r="C83">
        <v>-466.25</v>
      </c>
      <c r="E83">
        <v>263292</v>
      </c>
      <c r="F83">
        <f t="shared" si="5"/>
        <v>400.06666666666666</v>
      </c>
      <c r="G83">
        <v>7057</v>
      </c>
      <c r="H83">
        <f t="shared" si="4"/>
        <v>-1124.5</v>
      </c>
    </row>
    <row r="84" spans="1:8" x14ac:dyDescent="0.2">
      <c r="A84">
        <v>81163</v>
      </c>
      <c r="B84">
        <f t="shared" si="3"/>
        <v>405.06666666666666</v>
      </c>
      <c r="C84">
        <v>-468.7</v>
      </c>
      <c r="E84">
        <v>263442</v>
      </c>
      <c r="F84">
        <f t="shared" si="5"/>
        <v>405.06666666666666</v>
      </c>
      <c r="G84">
        <v>7057.45</v>
      </c>
      <c r="H84">
        <f t="shared" si="4"/>
        <v>-1121.6000000000004</v>
      </c>
    </row>
    <row r="85" spans="1:8" x14ac:dyDescent="0.2">
      <c r="A85">
        <v>81313</v>
      </c>
      <c r="B85">
        <f t="shared" si="3"/>
        <v>410.06666666666666</v>
      </c>
      <c r="C85">
        <v>-475</v>
      </c>
      <c r="E85">
        <v>263592</v>
      </c>
      <c r="F85">
        <f t="shared" si="5"/>
        <v>410.06666666666666</v>
      </c>
      <c r="G85">
        <v>7051.45</v>
      </c>
      <c r="H85">
        <f t="shared" si="4"/>
        <v>-1121.3000000000002</v>
      </c>
    </row>
    <row r="86" spans="1:8" x14ac:dyDescent="0.2">
      <c r="A86">
        <v>81463</v>
      </c>
      <c r="B86">
        <f t="shared" si="3"/>
        <v>415.06666666666666</v>
      </c>
      <c r="C86">
        <v>-473.15</v>
      </c>
      <c r="E86">
        <v>263742</v>
      </c>
      <c r="F86">
        <f t="shared" si="5"/>
        <v>415.06666666666666</v>
      </c>
      <c r="G86">
        <v>7050.35</v>
      </c>
      <c r="H86">
        <f t="shared" si="4"/>
        <v>-1124.25</v>
      </c>
    </row>
    <row r="87" spans="1:8" x14ac:dyDescent="0.2">
      <c r="A87">
        <v>81613</v>
      </c>
      <c r="B87">
        <f t="shared" si="3"/>
        <v>420.06666666666666</v>
      </c>
      <c r="C87">
        <v>-476.95</v>
      </c>
      <c r="E87">
        <v>263892</v>
      </c>
      <c r="F87">
        <f t="shared" si="5"/>
        <v>420.06666666666666</v>
      </c>
      <c r="G87">
        <v>7048.85</v>
      </c>
      <c r="H87">
        <f t="shared" si="4"/>
        <v>-1121.9499999999998</v>
      </c>
    </row>
    <row r="88" spans="1:8" x14ac:dyDescent="0.2">
      <c r="A88">
        <v>81763</v>
      </c>
      <c r="B88">
        <f t="shared" si="3"/>
        <v>425.06666666666666</v>
      </c>
      <c r="C88">
        <v>-480.35</v>
      </c>
      <c r="E88">
        <v>264042</v>
      </c>
      <c r="F88">
        <f t="shared" si="5"/>
        <v>425.06666666666666</v>
      </c>
      <c r="G88">
        <v>7045.7</v>
      </c>
      <c r="H88">
        <f t="shared" si="4"/>
        <v>-1121.6999999999998</v>
      </c>
    </row>
    <row r="89" spans="1:8" x14ac:dyDescent="0.2">
      <c r="A89">
        <v>81913</v>
      </c>
      <c r="B89">
        <f t="shared" si="3"/>
        <v>430.06666666666666</v>
      </c>
      <c r="C89">
        <v>-483.95</v>
      </c>
      <c r="E89">
        <v>264192</v>
      </c>
      <c r="F89">
        <f t="shared" si="5"/>
        <v>430.06666666666666</v>
      </c>
      <c r="G89">
        <v>7045.4</v>
      </c>
      <c r="H89">
        <f t="shared" si="4"/>
        <v>-1118.4000000000005</v>
      </c>
    </row>
    <row r="90" spans="1:8" x14ac:dyDescent="0.2">
      <c r="A90">
        <v>82063</v>
      </c>
      <c r="B90">
        <f t="shared" si="3"/>
        <v>435.06666666666666</v>
      </c>
      <c r="C90">
        <v>-486.25</v>
      </c>
      <c r="E90">
        <v>264342</v>
      </c>
      <c r="F90">
        <f t="shared" si="5"/>
        <v>435.06666666666666</v>
      </c>
      <c r="G90">
        <v>7041.7</v>
      </c>
      <c r="H90">
        <f t="shared" si="4"/>
        <v>-1119.8000000000002</v>
      </c>
    </row>
    <row r="91" spans="1:8" x14ac:dyDescent="0.2">
      <c r="A91">
        <v>82213</v>
      </c>
      <c r="B91">
        <f t="shared" si="3"/>
        <v>440.06666666666666</v>
      </c>
      <c r="C91">
        <v>-487.05</v>
      </c>
      <c r="E91">
        <v>264492</v>
      </c>
      <c r="F91">
        <f t="shared" si="5"/>
        <v>440.06666666666666</v>
      </c>
      <c r="G91">
        <v>7038.3</v>
      </c>
      <c r="H91">
        <f t="shared" si="4"/>
        <v>-1122.3999999999996</v>
      </c>
    </row>
    <row r="92" spans="1:8" x14ac:dyDescent="0.2">
      <c r="A92">
        <v>82363</v>
      </c>
      <c r="B92">
        <f t="shared" si="3"/>
        <v>445.06666666666666</v>
      </c>
      <c r="C92">
        <v>-490.15</v>
      </c>
      <c r="E92">
        <v>264642</v>
      </c>
      <c r="F92">
        <f t="shared" si="5"/>
        <v>445.06666666666666</v>
      </c>
      <c r="G92">
        <v>7038.65</v>
      </c>
      <c r="H92">
        <f t="shared" si="4"/>
        <v>-1118.9500000000007</v>
      </c>
    </row>
    <row r="93" spans="1:8" x14ac:dyDescent="0.2">
      <c r="A93">
        <v>82513</v>
      </c>
      <c r="B93">
        <f t="shared" si="3"/>
        <v>450.06666666666666</v>
      </c>
      <c r="C93">
        <v>-493.3</v>
      </c>
      <c r="E93">
        <v>264792</v>
      </c>
      <c r="F93">
        <f t="shared" si="5"/>
        <v>450.06666666666666</v>
      </c>
      <c r="G93">
        <v>7030.5</v>
      </c>
      <c r="H93">
        <f t="shared" si="4"/>
        <v>-1123.9499999999998</v>
      </c>
    </row>
    <row r="94" spans="1:8" x14ac:dyDescent="0.2">
      <c r="A94">
        <v>82663</v>
      </c>
      <c r="B94">
        <f t="shared" si="3"/>
        <v>455.06666666666666</v>
      </c>
      <c r="C94">
        <v>-495.45</v>
      </c>
      <c r="E94">
        <v>264942</v>
      </c>
      <c r="F94">
        <f t="shared" si="5"/>
        <v>455.06666666666666</v>
      </c>
      <c r="G94">
        <v>7029.45</v>
      </c>
      <c r="H94">
        <f t="shared" si="4"/>
        <v>-1122.8500000000004</v>
      </c>
    </row>
    <row r="95" spans="1:8" x14ac:dyDescent="0.2">
      <c r="A95">
        <v>82813</v>
      </c>
      <c r="B95">
        <f t="shared" si="3"/>
        <v>460.06666666666666</v>
      </c>
      <c r="C95">
        <v>-497.5</v>
      </c>
      <c r="E95">
        <v>265092</v>
      </c>
      <c r="F95">
        <f t="shared" si="5"/>
        <v>460.06666666666666</v>
      </c>
      <c r="G95">
        <v>7024.4</v>
      </c>
      <c r="H95">
        <f t="shared" si="4"/>
        <v>-1125.8500000000004</v>
      </c>
    </row>
    <row r="96" spans="1:8" x14ac:dyDescent="0.2">
      <c r="A96">
        <v>82963</v>
      </c>
      <c r="B96">
        <f t="shared" si="3"/>
        <v>465.06666666666666</v>
      </c>
      <c r="C96">
        <v>-499.8</v>
      </c>
      <c r="E96">
        <v>265242</v>
      </c>
      <c r="F96">
        <f t="shared" si="5"/>
        <v>465.06666666666666</v>
      </c>
      <c r="G96">
        <v>7030</v>
      </c>
      <c r="H96">
        <f t="shared" si="4"/>
        <v>-1117.9499999999998</v>
      </c>
    </row>
    <row r="97" spans="1:8" x14ac:dyDescent="0.2">
      <c r="A97">
        <v>83113</v>
      </c>
      <c r="B97">
        <f t="shared" si="3"/>
        <v>470.06666666666666</v>
      </c>
      <c r="C97">
        <v>-502.85</v>
      </c>
      <c r="E97">
        <v>265392</v>
      </c>
      <c r="F97">
        <f t="shared" si="5"/>
        <v>470.06666666666666</v>
      </c>
      <c r="G97">
        <v>7020.7</v>
      </c>
      <c r="H97">
        <f t="shared" si="4"/>
        <v>-1124.1999999999998</v>
      </c>
    </row>
    <row r="98" spans="1:8" x14ac:dyDescent="0.2">
      <c r="A98">
        <v>83263</v>
      </c>
      <c r="B98">
        <f t="shared" si="3"/>
        <v>475.06666666666666</v>
      </c>
      <c r="C98">
        <v>-503.15</v>
      </c>
      <c r="E98">
        <v>265542</v>
      </c>
      <c r="F98">
        <f t="shared" si="5"/>
        <v>475.06666666666666</v>
      </c>
      <c r="G98">
        <v>7023.1</v>
      </c>
      <c r="H98">
        <f t="shared" si="4"/>
        <v>-1121.5</v>
      </c>
    </row>
    <row r="99" spans="1:8" x14ac:dyDescent="0.2">
      <c r="A99">
        <v>83414</v>
      </c>
      <c r="B99">
        <f t="shared" si="3"/>
        <v>480.10000000000008</v>
      </c>
      <c r="C99">
        <v>-504.65</v>
      </c>
      <c r="E99">
        <v>265692</v>
      </c>
      <c r="F99">
        <f t="shared" si="5"/>
        <v>480.06666666666666</v>
      </c>
      <c r="G99">
        <v>7014.55</v>
      </c>
      <c r="H99">
        <f t="shared" si="4"/>
        <v>-1128.5500000000002</v>
      </c>
    </row>
    <row r="100" spans="1:8" x14ac:dyDescent="0.2">
      <c r="A100">
        <v>83564</v>
      </c>
      <c r="B100">
        <f t="shared" si="3"/>
        <v>485.10000000000008</v>
      </c>
      <c r="C100">
        <v>-508.95</v>
      </c>
      <c r="E100">
        <v>265842</v>
      </c>
      <c r="F100">
        <f t="shared" si="5"/>
        <v>485.06666666666666</v>
      </c>
      <c r="G100">
        <v>7019.55</v>
      </c>
      <c r="H100">
        <f t="shared" si="4"/>
        <v>-1119.25</v>
      </c>
    </row>
    <row r="101" spans="1:8" x14ac:dyDescent="0.2">
      <c r="A101">
        <v>83714</v>
      </c>
      <c r="B101">
        <f t="shared" si="3"/>
        <v>490.10000000000008</v>
      </c>
      <c r="C101">
        <v>-512.4</v>
      </c>
      <c r="E101">
        <v>265992</v>
      </c>
      <c r="F101">
        <f t="shared" si="5"/>
        <v>490.06666666666666</v>
      </c>
      <c r="G101">
        <v>7015.55</v>
      </c>
      <c r="H101">
        <f t="shared" si="4"/>
        <v>-1119.8000000000002</v>
      </c>
    </row>
    <row r="102" spans="1:8" x14ac:dyDescent="0.2">
      <c r="A102">
        <v>83864</v>
      </c>
      <c r="B102">
        <f t="shared" si="3"/>
        <v>495.10000000000008</v>
      </c>
      <c r="C102">
        <v>-511.85</v>
      </c>
      <c r="E102">
        <v>266142</v>
      </c>
      <c r="F102">
        <f t="shared" si="5"/>
        <v>495.06666666666666</v>
      </c>
      <c r="G102">
        <v>7014.3</v>
      </c>
      <c r="H102">
        <f t="shared" si="4"/>
        <v>-1121.5999999999995</v>
      </c>
    </row>
    <row r="103" spans="1:8" x14ac:dyDescent="0.2">
      <c r="A103">
        <v>84014</v>
      </c>
      <c r="B103">
        <f t="shared" si="3"/>
        <v>500.10000000000008</v>
      </c>
      <c r="C103">
        <v>-515.4</v>
      </c>
      <c r="E103">
        <v>266292</v>
      </c>
      <c r="F103">
        <f t="shared" si="5"/>
        <v>500.06666666666666</v>
      </c>
      <c r="G103">
        <v>7004.65</v>
      </c>
      <c r="H103">
        <f t="shared" si="4"/>
        <v>-1127.7000000000007</v>
      </c>
    </row>
    <row r="104" spans="1:8" x14ac:dyDescent="0.2">
      <c r="A104">
        <v>84164</v>
      </c>
      <c r="B104">
        <f t="shared" si="3"/>
        <v>505.10000000000008</v>
      </c>
      <c r="C104">
        <v>-516.35</v>
      </c>
      <c r="E104">
        <v>266442</v>
      </c>
      <c r="F104">
        <f t="shared" si="5"/>
        <v>505.06666666666666</v>
      </c>
      <c r="G104">
        <v>7010.6</v>
      </c>
      <c r="H104">
        <f t="shared" si="4"/>
        <v>-1120.7999999999993</v>
      </c>
    </row>
    <row r="105" spans="1:8" x14ac:dyDescent="0.2">
      <c r="A105">
        <v>84314</v>
      </c>
      <c r="B105">
        <f t="shared" si="3"/>
        <v>510.10000000000008</v>
      </c>
      <c r="C105">
        <v>-521.6</v>
      </c>
      <c r="E105">
        <v>266592</v>
      </c>
      <c r="F105">
        <f t="shared" si="5"/>
        <v>510.06666666666666</v>
      </c>
      <c r="G105">
        <v>7000.1</v>
      </c>
      <c r="H105">
        <f t="shared" si="4"/>
        <v>-1126.0499999999993</v>
      </c>
    </row>
    <row r="106" spans="1:8" x14ac:dyDescent="0.2">
      <c r="A106">
        <v>84464</v>
      </c>
      <c r="B106">
        <f t="shared" si="3"/>
        <v>515.1</v>
      </c>
      <c r="C106">
        <v>-522.1</v>
      </c>
      <c r="E106">
        <v>266742</v>
      </c>
      <c r="F106">
        <f t="shared" si="5"/>
        <v>515.06666666666672</v>
      </c>
      <c r="G106">
        <v>7001.6</v>
      </c>
      <c r="H106">
        <f t="shared" si="4"/>
        <v>-1124.0499999999993</v>
      </c>
    </row>
    <row r="107" spans="1:8" x14ac:dyDescent="0.2">
      <c r="A107">
        <v>84614</v>
      </c>
      <c r="B107">
        <f t="shared" si="3"/>
        <v>520.1</v>
      </c>
      <c r="C107">
        <v>-528.85</v>
      </c>
      <c r="E107">
        <v>266892</v>
      </c>
      <c r="F107">
        <f t="shared" si="5"/>
        <v>520.06666666666672</v>
      </c>
      <c r="G107">
        <v>6997.7</v>
      </c>
      <c r="H107">
        <f t="shared" si="4"/>
        <v>-1121.1999999999998</v>
      </c>
    </row>
    <row r="108" spans="1:8" x14ac:dyDescent="0.2">
      <c r="A108">
        <v>84764</v>
      </c>
      <c r="B108">
        <f t="shared" si="3"/>
        <v>525.1</v>
      </c>
      <c r="C108">
        <v>-530.20000000000005</v>
      </c>
      <c r="E108">
        <v>267042</v>
      </c>
      <c r="F108">
        <f t="shared" si="5"/>
        <v>525.06666666666672</v>
      </c>
      <c r="G108">
        <v>6996.6</v>
      </c>
      <c r="H108">
        <f t="shared" si="4"/>
        <v>-1120.9499999999998</v>
      </c>
    </row>
    <row r="109" spans="1:8" x14ac:dyDescent="0.2">
      <c r="A109">
        <v>84914</v>
      </c>
      <c r="B109">
        <f t="shared" si="3"/>
        <v>530.1</v>
      </c>
      <c r="C109">
        <v>-530.85</v>
      </c>
      <c r="E109">
        <v>267192</v>
      </c>
      <c r="F109">
        <f t="shared" si="5"/>
        <v>530.06666666666672</v>
      </c>
      <c r="G109">
        <v>6994.45</v>
      </c>
      <c r="H109">
        <f t="shared" si="4"/>
        <v>-1122.4499999999998</v>
      </c>
    </row>
    <row r="110" spans="1:8" x14ac:dyDescent="0.2">
      <c r="A110">
        <v>85064</v>
      </c>
      <c r="B110">
        <f t="shared" si="3"/>
        <v>535.1</v>
      </c>
      <c r="C110">
        <v>-534.1</v>
      </c>
      <c r="E110">
        <v>267342</v>
      </c>
      <c r="F110">
        <f t="shared" si="5"/>
        <v>535.06666666666672</v>
      </c>
      <c r="G110">
        <v>6991.75</v>
      </c>
      <c r="H110">
        <f t="shared" si="4"/>
        <v>-1121.8999999999996</v>
      </c>
    </row>
    <row r="111" spans="1:8" x14ac:dyDescent="0.2">
      <c r="A111">
        <v>85214</v>
      </c>
      <c r="B111">
        <f t="shared" si="3"/>
        <v>540.1</v>
      </c>
      <c r="C111">
        <v>-536.95000000000005</v>
      </c>
      <c r="E111">
        <v>267492</v>
      </c>
      <c r="F111">
        <f t="shared" si="5"/>
        <v>540.06666666666672</v>
      </c>
      <c r="G111">
        <v>6988.1</v>
      </c>
      <c r="H111">
        <f t="shared" si="4"/>
        <v>-1122.6999999999998</v>
      </c>
    </row>
    <row r="112" spans="1:8" x14ac:dyDescent="0.2">
      <c r="A112">
        <v>85364</v>
      </c>
      <c r="B112">
        <f t="shared" si="3"/>
        <v>545.1</v>
      </c>
      <c r="C112">
        <v>-539.45000000000005</v>
      </c>
      <c r="E112">
        <v>267642</v>
      </c>
      <c r="F112">
        <f t="shared" si="5"/>
        <v>545.06666666666672</v>
      </c>
      <c r="G112">
        <v>6985.15</v>
      </c>
      <c r="H112">
        <f t="shared" si="4"/>
        <v>-1123.1500000000005</v>
      </c>
    </row>
    <row r="113" spans="1:8" x14ac:dyDescent="0.2">
      <c r="A113">
        <v>85514</v>
      </c>
      <c r="B113">
        <f t="shared" si="3"/>
        <v>550.1</v>
      </c>
      <c r="C113">
        <v>-543.6</v>
      </c>
      <c r="E113">
        <v>267792</v>
      </c>
      <c r="F113">
        <f t="shared" si="5"/>
        <v>550.06666666666672</v>
      </c>
      <c r="G113">
        <v>6983.65</v>
      </c>
      <c r="H113">
        <f t="shared" si="4"/>
        <v>-1120.5</v>
      </c>
    </row>
    <row r="114" spans="1:8" x14ac:dyDescent="0.2">
      <c r="A114">
        <v>85664</v>
      </c>
      <c r="B114">
        <f t="shared" si="3"/>
        <v>555.1</v>
      </c>
      <c r="C114">
        <v>-544.1</v>
      </c>
      <c r="E114">
        <v>267942</v>
      </c>
      <c r="F114">
        <f t="shared" si="5"/>
        <v>555.06666666666672</v>
      </c>
      <c r="G114">
        <v>6980.7</v>
      </c>
      <c r="H114">
        <f t="shared" si="4"/>
        <v>-1122.9499999999998</v>
      </c>
    </row>
    <row r="115" spans="1:8" x14ac:dyDescent="0.2">
      <c r="A115">
        <v>85814</v>
      </c>
      <c r="B115">
        <f t="shared" si="3"/>
        <v>560.1</v>
      </c>
      <c r="C115">
        <v>-547.85</v>
      </c>
      <c r="E115">
        <v>268092</v>
      </c>
      <c r="F115">
        <f t="shared" si="5"/>
        <v>560.06666666666672</v>
      </c>
      <c r="G115">
        <v>6977.9</v>
      </c>
      <c r="H115">
        <f t="shared" si="4"/>
        <v>-1122</v>
      </c>
    </row>
    <row r="116" spans="1:8" x14ac:dyDescent="0.2">
      <c r="A116">
        <v>85964</v>
      </c>
      <c r="B116">
        <f t="shared" si="3"/>
        <v>565.1</v>
      </c>
      <c r="C116">
        <v>-547.1</v>
      </c>
      <c r="E116">
        <v>268242</v>
      </c>
      <c r="F116">
        <f t="shared" si="5"/>
        <v>565.06666666666672</v>
      </c>
      <c r="G116">
        <v>6977</v>
      </c>
      <c r="H116">
        <f t="shared" si="4"/>
        <v>-1123.6499999999996</v>
      </c>
    </row>
    <row r="117" spans="1:8" x14ac:dyDescent="0.2">
      <c r="A117">
        <v>86114</v>
      </c>
      <c r="B117">
        <f t="shared" si="3"/>
        <v>570.1</v>
      </c>
      <c r="C117">
        <v>-550.70000000000005</v>
      </c>
      <c r="E117">
        <v>268392</v>
      </c>
      <c r="F117">
        <f t="shared" si="5"/>
        <v>570.06666666666672</v>
      </c>
      <c r="G117">
        <v>6973.6</v>
      </c>
      <c r="H117">
        <f t="shared" si="4"/>
        <v>-1123.4499999999998</v>
      </c>
    </row>
    <row r="118" spans="1:8" x14ac:dyDescent="0.2">
      <c r="A118">
        <v>86264</v>
      </c>
      <c r="B118">
        <f t="shared" si="3"/>
        <v>575.1</v>
      </c>
      <c r="C118">
        <v>-553.65</v>
      </c>
      <c r="E118">
        <v>268542</v>
      </c>
      <c r="F118">
        <f t="shared" si="5"/>
        <v>575.06666666666672</v>
      </c>
      <c r="G118">
        <v>6969.95</v>
      </c>
      <c r="H118">
        <f t="shared" si="4"/>
        <v>-1124.1500000000005</v>
      </c>
    </row>
    <row r="119" spans="1:8" x14ac:dyDescent="0.2">
      <c r="A119">
        <v>86414</v>
      </c>
      <c r="B119">
        <f t="shared" si="3"/>
        <v>580.1</v>
      </c>
      <c r="C119">
        <v>-556.79999999999995</v>
      </c>
      <c r="E119">
        <v>268692</v>
      </c>
      <c r="F119">
        <f t="shared" si="5"/>
        <v>580.06666666666672</v>
      </c>
      <c r="G119">
        <v>6973.95</v>
      </c>
      <c r="H119">
        <f t="shared" si="4"/>
        <v>-1117</v>
      </c>
    </row>
    <row r="120" spans="1:8" x14ac:dyDescent="0.2">
      <c r="A120">
        <v>86564</v>
      </c>
      <c r="B120">
        <f t="shared" si="3"/>
        <v>585.1</v>
      </c>
      <c r="C120">
        <v>-558.79999999999995</v>
      </c>
      <c r="E120">
        <v>268843</v>
      </c>
      <c r="F120">
        <f t="shared" si="5"/>
        <v>585.1</v>
      </c>
      <c r="G120">
        <v>6969.05</v>
      </c>
      <c r="H120">
        <f t="shared" si="4"/>
        <v>-1119.8999999999996</v>
      </c>
    </row>
    <row r="121" spans="1:8" x14ac:dyDescent="0.2">
      <c r="A121">
        <v>86714</v>
      </c>
      <c r="B121">
        <f t="shared" si="3"/>
        <v>590.1</v>
      </c>
      <c r="C121">
        <v>-562.6</v>
      </c>
      <c r="E121">
        <v>268993</v>
      </c>
      <c r="F121">
        <f t="shared" si="5"/>
        <v>590.1</v>
      </c>
      <c r="G121">
        <v>6962.4</v>
      </c>
      <c r="H121">
        <f t="shared" si="4"/>
        <v>-1122.75</v>
      </c>
    </row>
    <row r="122" spans="1:8" x14ac:dyDescent="0.2">
      <c r="A122">
        <v>86864</v>
      </c>
      <c r="B122">
        <f t="shared" si="3"/>
        <v>595.1</v>
      </c>
      <c r="C122">
        <v>-561.20000000000005</v>
      </c>
      <c r="E122">
        <v>269143</v>
      </c>
      <c r="F122">
        <f t="shared" si="5"/>
        <v>595.1</v>
      </c>
      <c r="G122">
        <v>6965.75</v>
      </c>
      <c r="H122">
        <f t="shared" si="4"/>
        <v>-1120.8000000000002</v>
      </c>
    </row>
    <row r="123" spans="1:8" x14ac:dyDescent="0.2">
      <c r="A123">
        <v>87014</v>
      </c>
      <c r="B123">
        <f t="shared" si="3"/>
        <v>600.1</v>
      </c>
      <c r="C123">
        <v>-568.54999999999995</v>
      </c>
      <c r="E123">
        <v>269293</v>
      </c>
      <c r="F123">
        <f t="shared" si="5"/>
        <v>600.1</v>
      </c>
      <c r="G123">
        <v>6962.3</v>
      </c>
      <c r="H123">
        <f t="shared" si="4"/>
        <v>-1116.8999999999996</v>
      </c>
    </row>
    <row r="124" spans="1:8" x14ac:dyDescent="0.2">
      <c r="A124">
        <v>87164</v>
      </c>
      <c r="B124">
        <f t="shared" si="3"/>
        <v>605.1</v>
      </c>
      <c r="C124">
        <v>-570.85</v>
      </c>
      <c r="E124">
        <v>269443</v>
      </c>
      <c r="F124">
        <f t="shared" si="5"/>
        <v>605.1</v>
      </c>
      <c r="G124">
        <v>6950.65</v>
      </c>
      <c r="H124">
        <f t="shared" si="4"/>
        <v>-1126.25</v>
      </c>
    </row>
    <row r="125" spans="1:8" x14ac:dyDescent="0.2">
      <c r="A125">
        <v>87314</v>
      </c>
      <c r="B125">
        <f t="shared" si="3"/>
        <v>610.1</v>
      </c>
      <c r="C125">
        <v>-570.54999999999995</v>
      </c>
      <c r="E125">
        <v>269593</v>
      </c>
      <c r="F125">
        <f t="shared" si="5"/>
        <v>610.1</v>
      </c>
      <c r="G125">
        <v>6946.1</v>
      </c>
      <c r="H125">
        <f t="shared" si="4"/>
        <v>-1131.0999999999995</v>
      </c>
    </row>
    <row r="126" spans="1:8" x14ac:dyDescent="0.2">
      <c r="A126">
        <v>87464</v>
      </c>
      <c r="B126">
        <f t="shared" si="3"/>
        <v>615.1</v>
      </c>
      <c r="C126">
        <v>-581.79999999999995</v>
      </c>
      <c r="E126">
        <v>269743</v>
      </c>
      <c r="F126">
        <f t="shared" si="5"/>
        <v>615.1</v>
      </c>
      <c r="G126">
        <v>6923.8</v>
      </c>
      <c r="H126">
        <f t="shared" si="4"/>
        <v>-1142.1499999999996</v>
      </c>
    </row>
    <row r="127" spans="1:8" x14ac:dyDescent="0.2">
      <c r="A127">
        <v>87614</v>
      </c>
      <c r="B127">
        <f t="shared" si="3"/>
        <v>620.1</v>
      </c>
      <c r="C127">
        <v>-596.1</v>
      </c>
      <c r="E127">
        <v>269893</v>
      </c>
      <c r="F127">
        <f t="shared" si="5"/>
        <v>620.1</v>
      </c>
      <c r="G127">
        <v>6915.9</v>
      </c>
      <c r="H127">
        <f t="shared" si="4"/>
        <v>-1135.75</v>
      </c>
    </row>
    <row r="128" spans="1:8" x14ac:dyDescent="0.2">
      <c r="A128">
        <v>87764</v>
      </c>
      <c r="B128">
        <f t="shared" si="3"/>
        <v>625.1</v>
      </c>
      <c r="C128">
        <v>-615.85</v>
      </c>
      <c r="E128">
        <v>270043</v>
      </c>
      <c r="F128">
        <f t="shared" si="5"/>
        <v>625.1</v>
      </c>
      <c r="G128">
        <v>6904.35</v>
      </c>
      <c r="H128">
        <f t="shared" si="4"/>
        <v>-1127.5499999999993</v>
      </c>
    </row>
    <row r="129" spans="1:8" x14ac:dyDescent="0.2">
      <c r="A129">
        <v>87914</v>
      </c>
      <c r="B129">
        <f t="shared" si="3"/>
        <v>630.1</v>
      </c>
      <c r="C129">
        <v>-625.79999999999995</v>
      </c>
      <c r="E129">
        <v>270193</v>
      </c>
      <c r="F129">
        <f t="shared" si="5"/>
        <v>630.1</v>
      </c>
      <c r="G129">
        <v>6891.3</v>
      </c>
      <c r="H129">
        <f t="shared" si="4"/>
        <v>-1130.6499999999996</v>
      </c>
    </row>
    <row r="130" spans="1:8" x14ac:dyDescent="0.2">
      <c r="A130">
        <v>88064</v>
      </c>
      <c r="B130">
        <f t="shared" si="3"/>
        <v>635.1</v>
      </c>
      <c r="C130">
        <v>-634.5</v>
      </c>
      <c r="E130">
        <v>270343</v>
      </c>
      <c r="F130">
        <f t="shared" si="5"/>
        <v>635.1</v>
      </c>
      <c r="G130">
        <v>6877.6</v>
      </c>
      <c r="H130">
        <f t="shared" si="4"/>
        <v>-1135.6499999999996</v>
      </c>
    </row>
    <row r="131" spans="1:8" x14ac:dyDescent="0.2">
      <c r="A131">
        <v>88214</v>
      </c>
      <c r="B131">
        <f t="shared" si="3"/>
        <v>640.1</v>
      </c>
      <c r="C131">
        <v>-654.15</v>
      </c>
      <c r="E131">
        <v>270493</v>
      </c>
      <c r="F131">
        <f t="shared" si="5"/>
        <v>640.1</v>
      </c>
      <c r="G131">
        <v>6868</v>
      </c>
      <c r="H131">
        <f t="shared" si="4"/>
        <v>-1125.6000000000004</v>
      </c>
    </row>
    <row r="132" spans="1:8" x14ac:dyDescent="0.2">
      <c r="A132">
        <v>88364</v>
      </c>
      <c r="B132">
        <f t="shared" ref="B132:B195" si="6">(A132-A$3)*$J$2/1000</f>
        <v>645.1</v>
      </c>
      <c r="C132">
        <v>-663</v>
      </c>
      <c r="E132">
        <v>270643</v>
      </c>
      <c r="F132">
        <f t="shared" si="5"/>
        <v>645.1</v>
      </c>
      <c r="G132">
        <v>6861.8</v>
      </c>
      <c r="H132">
        <f t="shared" ref="H132:H195" si="7">G132-C132-$G$3</f>
        <v>-1122.9499999999998</v>
      </c>
    </row>
    <row r="133" spans="1:8" x14ac:dyDescent="0.2">
      <c r="A133">
        <v>88514</v>
      </c>
      <c r="B133">
        <f t="shared" si="6"/>
        <v>650.1</v>
      </c>
      <c r="C133">
        <v>-662</v>
      </c>
      <c r="E133">
        <v>270793</v>
      </c>
      <c r="F133">
        <f t="shared" ref="F133:F196" si="8">(E133-E$3)*$J$2/1000</f>
        <v>650.1</v>
      </c>
      <c r="G133">
        <v>6869</v>
      </c>
      <c r="H133">
        <f t="shared" si="7"/>
        <v>-1116.75</v>
      </c>
    </row>
    <row r="134" spans="1:8" x14ac:dyDescent="0.2">
      <c r="A134">
        <v>88664</v>
      </c>
      <c r="B134">
        <f t="shared" si="6"/>
        <v>655.1</v>
      </c>
      <c r="C134">
        <v>-663.3</v>
      </c>
      <c r="E134">
        <v>270943</v>
      </c>
      <c r="F134">
        <f t="shared" si="8"/>
        <v>655.1</v>
      </c>
      <c r="G134">
        <v>6858.75</v>
      </c>
      <c r="H134">
        <f t="shared" si="7"/>
        <v>-1125.6999999999998</v>
      </c>
    </row>
    <row r="135" spans="1:8" x14ac:dyDescent="0.2">
      <c r="A135">
        <v>88814</v>
      </c>
      <c r="B135">
        <f t="shared" si="6"/>
        <v>660.1</v>
      </c>
      <c r="C135">
        <v>-669.05</v>
      </c>
      <c r="E135">
        <v>271093</v>
      </c>
      <c r="F135">
        <f t="shared" si="8"/>
        <v>660.1</v>
      </c>
      <c r="G135">
        <v>6855.65</v>
      </c>
      <c r="H135">
        <f t="shared" si="7"/>
        <v>-1123.0500000000002</v>
      </c>
    </row>
    <row r="136" spans="1:8" x14ac:dyDescent="0.2">
      <c r="A136">
        <v>88964</v>
      </c>
      <c r="B136">
        <f t="shared" si="6"/>
        <v>665.1</v>
      </c>
      <c r="C136">
        <v>-684.7</v>
      </c>
      <c r="E136">
        <v>271243</v>
      </c>
      <c r="F136">
        <f t="shared" si="8"/>
        <v>665.1</v>
      </c>
      <c r="G136">
        <v>6855.7</v>
      </c>
      <c r="H136">
        <f t="shared" si="7"/>
        <v>-1107.3500000000004</v>
      </c>
    </row>
    <row r="137" spans="1:8" x14ac:dyDescent="0.2">
      <c r="A137">
        <v>89114</v>
      </c>
      <c r="B137">
        <f t="shared" si="6"/>
        <v>670.1</v>
      </c>
      <c r="C137">
        <v>-669.65</v>
      </c>
      <c r="E137">
        <v>271393</v>
      </c>
      <c r="F137">
        <f t="shared" si="8"/>
        <v>670.1</v>
      </c>
      <c r="G137">
        <v>6859.2</v>
      </c>
      <c r="H137">
        <f t="shared" si="7"/>
        <v>-1118.9000000000005</v>
      </c>
    </row>
    <row r="138" spans="1:8" x14ac:dyDescent="0.2">
      <c r="A138">
        <v>89264</v>
      </c>
      <c r="B138">
        <f t="shared" si="6"/>
        <v>675.1</v>
      </c>
      <c r="C138">
        <v>-671.2</v>
      </c>
      <c r="E138">
        <v>271543</v>
      </c>
      <c r="F138">
        <f t="shared" si="8"/>
        <v>675.1</v>
      </c>
      <c r="G138">
        <v>6851.85</v>
      </c>
      <c r="H138">
        <f t="shared" si="7"/>
        <v>-1124.6999999999998</v>
      </c>
    </row>
    <row r="139" spans="1:8" x14ac:dyDescent="0.2">
      <c r="A139">
        <v>89414</v>
      </c>
      <c r="B139">
        <f t="shared" si="6"/>
        <v>680.1</v>
      </c>
      <c r="C139">
        <v>-676.8</v>
      </c>
      <c r="E139">
        <v>271693</v>
      </c>
      <c r="F139">
        <f t="shared" si="8"/>
        <v>680.1</v>
      </c>
      <c r="G139">
        <v>6845.05</v>
      </c>
      <c r="H139">
        <f t="shared" si="7"/>
        <v>-1125.8999999999996</v>
      </c>
    </row>
    <row r="140" spans="1:8" x14ac:dyDescent="0.2">
      <c r="A140">
        <v>89564</v>
      </c>
      <c r="B140">
        <f t="shared" si="6"/>
        <v>685.1</v>
      </c>
      <c r="C140">
        <v>-679.65</v>
      </c>
      <c r="E140">
        <v>271843</v>
      </c>
      <c r="F140">
        <f t="shared" si="8"/>
        <v>685.1</v>
      </c>
      <c r="G140">
        <v>6846.9</v>
      </c>
      <c r="H140">
        <f t="shared" si="7"/>
        <v>-1121.2000000000007</v>
      </c>
    </row>
    <row r="141" spans="1:8" x14ac:dyDescent="0.2">
      <c r="A141">
        <v>89714</v>
      </c>
      <c r="B141">
        <f t="shared" si="6"/>
        <v>690.1</v>
      </c>
      <c r="C141">
        <v>-680.25</v>
      </c>
      <c r="E141">
        <v>271993</v>
      </c>
      <c r="F141">
        <f t="shared" si="8"/>
        <v>690.1</v>
      </c>
      <c r="G141">
        <v>6848</v>
      </c>
      <c r="H141">
        <f t="shared" si="7"/>
        <v>-1119.5</v>
      </c>
    </row>
    <row r="142" spans="1:8" x14ac:dyDescent="0.2">
      <c r="A142">
        <v>89864</v>
      </c>
      <c r="B142">
        <f t="shared" si="6"/>
        <v>695.1</v>
      </c>
      <c r="C142">
        <v>-686.8</v>
      </c>
      <c r="E142">
        <v>272143</v>
      </c>
      <c r="F142">
        <f t="shared" si="8"/>
        <v>695.1</v>
      </c>
      <c r="G142">
        <v>6839.65</v>
      </c>
      <c r="H142">
        <f t="shared" si="7"/>
        <v>-1121.3000000000002</v>
      </c>
    </row>
    <row r="143" spans="1:8" x14ac:dyDescent="0.2">
      <c r="A143">
        <v>90014</v>
      </c>
      <c r="B143">
        <f t="shared" si="6"/>
        <v>700.1</v>
      </c>
      <c r="C143">
        <v>-687.35</v>
      </c>
      <c r="E143">
        <v>272293</v>
      </c>
      <c r="F143">
        <f t="shared" si="8"/>
        <v>700.1</v>
      </c>
      <c r="G143">
        <v>6841.3</v>
      </c>
      <c r="H143">
        <f t="shared" si="7"/>
        <v>-1119.0999999999995</v>
      </c>
    </row>
    <row r="144" spans="1:8" x14ac:dyDescent="0.2">
      <c r="A144">
        <v>90164</v>
      </c>
      <c r="B144">
        <f t="shared" si="6"/>
        <v>705.1</v>
      </c>
      <c r="C144">
        <v>-686.9</v>
      </c>
      <c r="E144">
        <v>272443</v>
      </c>
      <c r="F144">
        <f t="shared" si="8"/>
        <v>705.1</v>
      </c>
      <c r="G144">
        <v>6836.85</v>
      </c>
      <c r="H144">
        <f t="shared" si="7"/>
        <v>-1124</v>
      </c>
    </row>
    <row r="145" spans="1:8" x14ac:dyDescent="0.2">
      <c r="A145">
        <v>90314</v>
      </c>
      <c r="B145">
        <f t="shared" si="6"/>
        <v>710.1</v>
      </c>
      <c r="C145">
        <v>-688.2</v>
      </c>
      <c r="E145">
        <v>272593</v>
      </c>
      <c r="F145">
        <f t="shared" si="8"/>
        <v>710.1</v>
      </c>
      <c r="G145">
        <v>6837.8</v>
      </c>
      <c r="H145">
        <f t="shared" si="7"/>
        <v>-1121.75</v>
      </c>
    </row>
    <row r="146" spans="1:8" x14ac:dyDescent="0.2">
      <c r="A146">
        <v>90464</v>
      </c>
      <c r="B146">
        <f t="shared" si="6"/>
        <v>715.1</v>
      </c>
      <c r="C146">
        <v>-690.1</v>
      </c>
      <c r="E146">
        <v>272743</v>
      </c>
      <c r="F146">
        <f t="shared" si="8"/>
        <v>715.1</v>
      </c>
      <c r="G146">
        <v>6838.45</v>
      </c>
      <c r="H146">
        <f t="shared" si="7"/>
        <v>-1119.1999999999998</v>
      </c>
    </row>
    <row r="147" spans="1:8" x14ac:dyDescent="0.2">
      <c r="A147">
        <v>90614</v>
      </c>
      <c r="B147">
        <f t="shared" si="6"/>
        <v>720.1</v>
      </c>
      <c r="C147">
        <v>-694.35</v>
      </c>
      <c r="E147">
        <v>272893</v>
      </c>
      <c r="F147">
        <f t="shared" si="8"/>
        <v>720.1</v>
      </c>
      <c r="G147">
        <v>6828.55</v>
      </c>
      <c r="H147">
        <f t="shared" si="7"/>
        <v>-1124.8499999999995</v>
      </c>
    </row>
    <row r="148" spans="1:8" x14ac:dyDescent="0.2">
      <c r="A148">
        <v>90764</v>
      </c>
      <c r="B148">
        <f t="shared" si="6"/>
        <v>725.1</v>
      </c>
      <c r="C148">
        <v>-697.8</v>
      </c>
      <c r="E148">
        <v>273043</v>
      </c>
      <c r="F148">
        <f t="shared" si="8"/>
        <v>725.1</v>
      </c>
      <c r="G148">
        <v>6823.4</v>
      </c>
      <c r="H148">
        <f t="shared" si="7"/>
        <v>-1126.5500000000002</v>
      </c>
    </row>
    <row r="149" spans="1:8" x14ac:dyDescent="0.2">
      <c r="A149">
        <v>90914</v>
      </c>
      <c r="B149">
        <f t="shared" si="6"/>
        <v>730.1</v>
      </c>
      <c r="C149">
        <v>-696.75</v>
      </c>
      <c r="E149">
        <v>273193</v>
      </c>
      <c r="F149">
        <f t="shared" si="8"/>
        <v>730.1</v>
      </c>
      <c r="G149">
        <v>6821.65</v>
      </c>
      <c r="H149">
        <f t="shared" si="7"/>
        <v>-1129.3500000000004</v>
      </c>
    </row>
    <row r="150" spans="1:8" x14ac:dyDescent="0.2">
      <c r="A150">
        <v>91064</v>
      </c>
      <c r="B150">
        <f t="shared" si="6"/>
        <v>735.1</v>
      </c>
      <c r="C150">
        <v>-704.1</v>
      </c>
      <c r="E150">
        <v>273343</v>
      </c>
      <c r="F150">
        <f t="shared" si="8"/>
        <v>735.1</v>
      </c>
      <c r="G150">
        <v>6820.15</v>
      </c>
      <c r="H150">
        <f t="shared" si="7"/>
        <v>-1123.5</v>
      </c>
    </row>
    <row r="151" spans="1:8" x14ac:dyDescent="0.2">
      <c r="A151">
        <v>91214</v>
      </c>
      <c r="B151">
        <f t="shared" si="6"/>
        <v>740.1</v>
      </c>
      <c r="C151">
        <v>-707.1</v>
      </c>
      <c r="E151">
        <v>273494</v>
      </c>
      <c r="F151">
        <f t="shared" si="8"/>
        <v>740.13333333333333</v>
      </c>
      <c r="G151">
        <v>6822</v>
      </c>
      <c r="H151">
        <f t="shared" si="7"/>
        <v>-1118.6499999999996</v>
      </c>
    </row>
    <row r="152" spans="1:8" x14ac:dyDescent="0.2">
      <c r="A152">
        <v>91364</v>
      </c>
      <c r="B152">
        <f t="shared" si="6"/>
        <v>745.1</v>
      </c>
      <c r="C152">
        <v>-707.45</v>
      </c>
      <c r="E152">
        <v>273644</v>
      </c>
      <c r="F152">
        <f t="shared" si="8"/>
        <v>745.13333333333333</v>
      </c>
      <c r="G152">
        <v>6820.5</v>
      </c>
      <c r="H152">
        <f t="shared" si="7"/>
        <v>-1119.8000000000002</v>
      </c>
    </row>
    <row r="153" spans="1:8" x14ac:dyDescent="0.2">
      <c r="A153">
        <v>91514</v>
      </c>
      <c r="B153">
        <f t="shared" si="6"/>
        <v>750.1</v>
      </c>
      <c r="C153">
        <v>-708.3</v>
      </c>
      <c r="E153">
        <v>273794</v>
      </c>
      <c r="F153">
        <f t="shared" si="8"/>
        <v>750.13333333333333</v>
      </c>
      <c r="G153">
        <v>6815.8</v>
      </c>
      <c r="H153">
        <f t="shared" si="7"/>
        <v>-1123.6499999999996</v>
      </c>
    </row>
    <row r="154" spans="1:8" x14ac:dyDescent="0.2">
      <c r="A154">
        <v>91664</v>
      </c>
      <c r="B154">
        <f t="shared" si="6"/>
        <v>755.1</v>
      </c>
      <c r="C154">
        <v>-712.1</v>
      </c>
      <c r="E154">
        <v>273944</v>
      </c>
      <c r="F154">
        <f t="shared" si="8"/>
        <v>755.13333333333333</v>
      </c>
      <c r="G154">
        <v>6817.9</v>
      </c>
      <c r="H154">
        <f t="shared" si="7"/>
        <v>-1117.75</v>
      </c>
    </row>
    <row r="155" spans="1:8" x14ac:dyDescent="0.2">
      <c r="A155">
        <v>91814</v>
      </c>
      <c r="B155">
        <f t="shared" si="6"/>
        <v>760.1</v>
      </c>
      <c r="C155">
        <v>-712.85</v>
      </c>
      <c r="E155">
        <v>274094</v>
      </c>
      <c r="F155">
        <f t="shared" si="8"/>
        <v>760.13333333333333</v>
      </c>
      <c r="G155">
        <v>6810.2</v>
      </c>
      <c r="H155">
        <f t="shared" si="7"/>
        <v>-1124.6999999999998</v>
      </c>
    </row>
    <row r="156" spans="1:8" x14ac:dyDescent="0.2">
      <c r="A156">
        <v>91964</v>
      </c>
      <c r="B156">
        <f t="shared" si="6"/>
        <v>765.1</v>
      </c>
      <c r="C156">
        <v>-716.05</v>
      </c>
      <c r="E156">
        <v>274244</v>
      </c>
      <c r="F156">
        <f t="shared" si="8"/>
        <v>765.13333333333333</v>
      </c>
      <c r="G156">
        <v>6809.25</v>
      </c>
      <c r="H156">
        <f t="shared" si="7"/>
        <v>-1122.4499999999998</v>
      </c>
    </row>
    <row r="157" spans="1:8" x14ac:dyDescent="0.2">
      <c r="A157">
        <v>92114</v>
      </c>
      <c r="B157">
        <f t="shared" si="6"/>
        <v>770.1</v>
      </c>
      <c r="C157">
        <v>-719.65</v>
      </c>
      <c r="E157">
        <v>274394</v>
      </c>
      <c r="F157">
        <f t="shared" si="8"/>
        <v>770.13333333333333</v>
      </c>
      <c r="G157">
        <v>6803</v>
      </c>
      <c r="H157">
        <f t="shared" si="7"/>
        <v>-1125.1000000000004</v>
      </c>
    </row>
    <row r="158" spans="1:8" x14ac:dyDescent="0.2">
      <c r="A158">
        <v>92264</v>
      </c>
      <c r="B158">
        <f t="shared" si="6"/>
        <v>775.1</v>
      </c>
      <c r="C158">
        <v>-721.5</v>
      </c>
      <c r="E158">
        <v>274544</v>
      </c>
      <c r="F158">
        <f t="shared" si="8"/>
        <v>775.13333333333333</v>
      </c>
      <c r="G158">
        <v>6805.75</v>
      </c>
      <c r="H158">
        <f t="shared" si="7"/>
        <v>-1120.5</v>
      </c>
    </row>
    <row r="159" spans="1:8" x14ac:dyDescent="0.2">
      <c r="A159">
        <v>92414</v>
      </c>
      <c r="B159">
        <f t="shared" si="6"/>
        <v>780.1</v>
      </c>
      <c r="C159">
        <v>-724.15</v>
      </c>
      <c r="E159">
        <v>274694</v>
      </c>
      <c r="F159">
        <f t="shared" si="8"/>
        <v>780.13333333333333</v>
      </c>
      <c r="G159">
        <v>6801.85</v>
      </c>
      <c r="H159">
        <f t="shared" si="7"/>
        <v>-1121.75</v>
      </c>
    </row>
    <row r="160" spans="1:8" x14ac:dyDescent="0.2">
      <c r="A160">
        <v>92564</v>
      </c>
      <c r="B160">
        <f t="shared" si="6"/>
        <v>785.1</v>
      </c>
      <c r="C160">
        <v>-726.8</v>
      </c>
      <c r="E160">
        <v>274844</v>
      </c>
      <c r="F160">
        <f t="shared" si="8"/>
        <v>785.13333333333333</v>
      </c>
      <c r="G160">
        <v>6799.6</v>
      </c>
      <c r="H160">
        <f t="shared" si="7"/>
        <v>-1121.3499999999995</v>
      </c>
    </row>
    <row r="161" spans="1:8" x14ac:dyDescent="0.2">
      <c r="A161">
        <v>92715</v>
      </c>
      <c r="B161">
        <f t="shared" si="6"/>
        <v>790.13333333333333</v>
      </c>
      <c r="C161">
        <v>-727.4</v>
      </c>
      <c r="E161">
        <v>274994</v>
      </c>
      <c r="F161">
        <f t="shared" si="8"/>
        <v>790.13333333333333</v>
      </c>
      <c r="G161">
        <v>6790.75</v>
      </c>
      <c r="H161">
        <f t="shared" si="7"/>
        <v>-1129.6000000000004</v>
      </c>
    </row>
    <row r="162" spans="1:8" x14ac:dyDescent="0.2">
      <c r="A162">
        <v>92865</v>
      </c>
      <c r="B162">
        <f t="shared" si="6"/>
        <v>795.13333333333333</v>
      </c>
      <c r="C162">
        <v>-733</v>
      </c>
      <c r="E162">
        <v>275144</v>
      </c>
      <c r="F162">
        <f t="shared" si="8"/>
        <v>795.13333333333333</v>
      </c>
      <c r="G162">
        <v>6792.75</v>
      </c>
      <c r="H162">
        <f t="shared" si="7"/>
        <v>-1122</v>
      </c>
    </row>
    <row r="163" spans="1:8" x14ac:dyDescent="0.2">
      <c r="A163">
        <v>93015</v>
      </c>
      <c r="B163">
        <f t="shared" si="6"/>
        <v>800.13333333333333</v>
      </c>
      <c r="C163">
        <v>-735.8</v>
      </c>
      <c r="E163">
        <v>275294</v>
      </c>
      <c r="F163">
        <f t="shared" si="8"/>
        <v>800.13333333333333</v>
      </c>
      <c r="G163">
        <v>6785.85</v>
      </c>
      <c r="H163">
        <f t="shared" si="7"/>
        <v>-1126.0999999999995</v>
      </c>
    </row>
    <row r="164" spans="1:8" x14ac:dyDescent="0.2">
      <c r="A164">
        <v>93165</v>
      </c>
      <c r="B164">
        <f t="shared" si="6"/>
        <v>805.13333333333333</v>
      </c>
      <c r="C164">
        <v>-737.1</v>
      </c>
      <c r="E164">
        <v>275444</v>
      </c>
      <c r="F164">
        <f t="shared" si="8"/>
        <v>805.13333333333333</v>
      </c>
      <c r="G164">
        <v>6789</v>
      </c>
      <c r="H164">
        <f t="shared" si="7"/>
        <v>-1121.6499999999996</v>
      </c>
    </row>
    <row r="165" spans="1:8" x14ac:dyDescent="0.2">
      <c r="A165">
        <v>93315</v>
      </c>
      <c r="B165">
        <f t="shared" si="6"/>
        <v>810.13333333333333</v>
      </c>
      <c r="C165">
        <v>-740.85</v>
      </c>
      <c r="E165">
        <v>275594</v>
      </c>
      <c r="F165">
        <f t="shared" si="8"/>
        <v>810.13333333333333</v>
      </c>
      <c r="G165">
        <v>6781.6</v>
      </c>
      <c r="H165">
        <f t="shared" si="7"/>
        <v>-1125.2999999999993</v>
      </c>
    </row>
    <row r="166" spans="1:8" x14ac:dyDescent="0.2">
      <c r="A166">
        <v>93465</v>
      </c>
      <c r="B166">
        <f t="shared" si="6"/>
        <v>815.13333333333333</v>
      </c>
      <c r="C166">
        <v>-741.15</v>
      </c>
      <c r="E166">
        <v>275744</v>
      </c>
      <c r="F166">
        <f t="shared" si="8"/>
        <v>815.13333333333333</v>
      </c>
      <c r="G166">
        <v>6787.25</v>
      </c>
      <c r="H166">
        <f t="shared" si="7"/>
        <v>-1119.3500000000004</v>
      </c>
    </row>
    <row r="167" spans="1:8" x14ac:dyDescent="0.2">
      <c r="A167">
        <v>93615</v>
      </c>
      <c r="B167">
        <f t="shared" si="6"/>
        <v>820.13333333333333</v>
      </c>
      <c r="C167">
        <v>-746.75</v>
      </c>
      <c r="E167">
        <v>275894</v>
      </c>
      <c r="F167">
        <f t="shared" si="8"/>
        <v>820.13333333333333</v>
      </c>
      <c r="G167">
        <v>6779.15</v>
      </c>
      <c r="H167">
        <f t="shared" si="7"/>
        <v>-1121.8500000000004</v>
      </c>
    </row>
    <row r="168" spans="1:8" x14ac:dyDescent="0.2">
      <c r="A168">
        <v>93765</v>
      </c>
      <c r="B168">
        <f t="shared" si="6"/>
        <v>825.13333333333333</v>
      </c>
      <c r="C168">
        <v>-746.45</v>
      </c>
      <c r="E168">
        <v>276044</v>
      </c>
      <c r="F168">
        <f t="shared" si="8"/>
        <v>825.13333333333333</v>
      </c>
      <c r="G168">
        <v>6780</v>
      </c>
      <c r="H168">
        <f t="shared" si="7"/>
        <v>-1121.3000000000002</v>
      </c>
    </row>
    <row r="169" spans="1:8" x14ac:dyDescent="0.2">
      <c r="A169">
        <v>93915</v>
      </c>
      <c r="B169">
        <f t="shared" si="6"/>
        <v>830.13333333333333</v>
      </c>
      <c r="C169">
        <v>-752.8</v>
      </c>
      <c r="E169">
        <v>276194</v>
      </c>
      <c r="F169">
        <f t="shared" si="8"/>
        <v>830.13333333333333</v>
      </c>
      <c r="G169">
        <v>6770.3</v>
      </c>
      <c r="H169">
        <f t="shared" si="7"/>
        <v>-1124.6499999999996</v>
      </c>
    </row>
    <row r="170" spans="1:8" x14ac:dyDescent="0.2">
      <c r="A170">
        <v>94065</v>
      </c>
      <c r="B170">
        <f t="shared" si="6"/>
        <v>835.13333333333333</v>
      </c>
      <c r="C170">
        <v>-755.35</v>
      </c>
      <c r="E170">
        <v>276344</v>
      </c>
      <c r="F170">
        <f t="shared" si="8"/>
        <v>835.13333333333333</v>
      </c>
      <c r="G170">
        <v>6772.2</v>
      </c>
      <c r="H170">
        <f t="shared" si="7"/>
        <v>-1120.1999999999998</v>
      </c>
    </row>
    <row r="171" spans="1:8" x14ac:dyDescent="0.2">
      <c r="A171">
        <v>94215</v>
      </c>
      <c r="B171">
        <f t="shared" si="6"/>
        <v>840.13333333333333</v>
      </c>
      <c r="C171">
        <v>-758.45</v>
      </c>
      <c r="E171">
        <v>276494</v>
      </c>
      <c r="F171">
        <f t="shared" si="8"/>
        <v>840.13333333333333</v>
      </c>
      <c r="G171">
        <v>6763.55</v>
      </c>
      <c r="H171">
        <f t="shared" si="7"/>
        <v>-1125.75</v>
      </c>
    </row>
    <row r="172" spans="1:8" x14ac:dyDescent="0.2">
      <c r="A172">
        <v>94365</v>
      </c>
      <c r="B172">
        <f t="shared" si="6"/>
        <v>845.13333333333333</v>
      </c>
      <c r="C172">
        <v>-755.8</v>
      </c>
      <c r="E172">
        <v>276644</v>
      </c>
      <c r="F172">
        <f t="shared" si="8"/>
        <v>845.13333333333333</v>
      </c>
      <c r="G172">
        <v>6769.05</v>
      </c>
      <c r="H172">
        <f t="shared" si="7"/>
        <v>-1122.8999999999996</v>
      </c>
    </row>
    <row r="173" spans="1:8" x14ac:dyDescent="0.2">
      <c r="A173">
        <v>94515</v>
      </c>
      <c r="B173">
        <f t="shared" si="6"/>
        <v>850.13333333333333</v>
      </c>
      <c r="C173">
        <v>-760</v>
      </c>
      <c r="E173">
        <v>276794</v>
      </c>
      <c r="F173">
        <f t="shared" si="8"/>
        <v>850.13333333333333</v>
      </c>
      <c r="G173">
        <v>6767</v>
      </c>
      <c r="H173">
        <f t="shared" si="7"/>
        <v>-1120.75</v>
      </c>
    </row>
    <row r="174" spans="1:8" x14ac:dyDescent="0.2">
      <c r="A174">
        <v>94665</v>
      </c>
      <c r="B174">
        <f t="shared" si="6"/>
        <v>855.13333333333333</v>
      </c>
      <c r="C174">
        <v>-761.7</v>
      </c>
      <c r="E174">
        <v>276944</v>
      </c>
      <c r="F174">
        <f t="shared" si="8"/>
        <v>855.13333333333333</v>
      </c>
      <c r="G174">
        <v>6765.45</v>
      </c>
      <c r="H174">
        <f t="shared" si="7"/>
        <v>-1120.6000000000004</v>
      </c>
    </row>
    <row r="175" spans="1:8" x14ac:dyDescent="0.2">
      <c r="A175">
        <v>94815</v>
      </c>
      <c r="B175">
        <f t="shared" si="6"/>
        <v>860.13333333333333</v>
      </c>
      <c r="C175">
        <v>-766.25</v>
      </c>
      <c r="E175">
        <v>277094</v>
      </c>
      <c r="F175">
        <f t="shared" si="8"/>
        <v>860.13333333333333</v>
      </c>
      <c r="G175">
        <v>6759.1</v>
      </c>
      <c r="H175">
        <f t="shared" si="7"/>
        <v>-1122.3999999999996</v>
      </c>
    </row>
    <row r="176" spans="1:8" x14ac:dyDescent="0.2">
      <c r="A176">
        <v>94965</v>
      </c>
      <c r="B176">
        <f t="shared" si="6"/>
        <v>865.13333333333333</v>
      </c>
      <c r="C176">
        <v>-765.5</v>
      </c>
      <c r="E176">
        <v>277244</v>
      </c>
      <c r="F176">
        <f t="shared" si="8"/>
        <v>865.13333333333333</v>
      </c>
      <c r="G176">
        <v>6761.55</v>
      </c>
      <c r="H176">
        <f t="shared" si="7"/>
        <v>-1120.6999999999998</v>
      </c>
    </row>
    <row r="177" spans="1:8" x14ac:dyDescent="0.2">
      <c r="A177">
        <v>95115</v>
      </c>
      <c r="B177">
        <f t="shared" si="6"/>
        <v>870.13333333333333</v>
      </c>
      <c r="C177">
        <v>-772.65</v>
      </c>
      <c r="E177">
        <v>277394</v>
      </c>
      <c r="F177">
        <f t="shared" si="8"/>
        <v>870.13333333333333</v>
      </c>
      <c r="G177">
        <v>6757.25</v>
      </c>
      <c r="H177">
        <f t="shared" si="7"/>
        <v>-1117.8500000000004</v>
      </c>
    </row>
    <row r="178" spans="1:8" x14ac:dyDescent="0.2">
      <c r="A178">
        <v>95265</v>
      </c>
      <c r="B178">
        <f t="shared" si="6"/>
        <v>875.13333333333333</v>
      </c>
      <c r="C178">
        <v>-773.6</v>
      </c>
      <c r="E178">
        <v>277544</v>
      </c>
      <c r="F178">
        <f t="shared" si="8"/>
        <v>875.13333333333333</v>
      </c>
      <c r="G178">
        <v>6756.85</v>
      </c>
      <c r="H178">
        <f t="shared" si="7"/>
        <v>-1117.2999999999993</v>
      </c>
    </row>
    <row r="179" spans="1:8" x14ac:dyDescent="0.2">
      <c r="A179">
        <v>95415</v>
      </c>
      <c r="B179">
        <f t="shared" si="6"/>
        <v>880.13333333333333</v>
      </c>
      <c r="C179">
        <v>-774.3</v>
      </c>
      <c r="E179">
        <v>277694</v>
      </c>
      <c r="F179">
        <f t="shared" si="8"/>
        <v>880.13333333333333</v>
      </c>
      <c r="G179">
        <v>6754.25</v>
      </c>
      <c r="H179">
        <f t="shared" si="7"/>
        <v>-1119.1999999999998</v>
      </c>
    </row>
    <row r="180" spans="1:8" x14ac:dyDescent="0.2">
      <c r="A180">
        <v>95565</v>
      </c>
      <c r="B180">
        <f t="shared" si="6"/>
        <v>885.13333333333333</v>
      </c>
      <c r="C180">
        <v>-774.4</v>
      </c>
      <c r="E180">
        <v>277844</v>
      </c>
      <c r="F180">
        <f t="shared" si="8"/>
        <v>885.13333333333333</v>
      </c>
      <c r="G180">
        <v>6752.2</v>
      </c>
      <c r="H180">
        <f t="shared" si="7"/>
        <v>-1121.1500000000005</v>
      </c>
    </row>
    <row r="181" spans="1:8" x14ac:dyDescent="0.2">
      <c r="A181">
        <v>95715</v>
      </c>
      <c r="B181">
        <f t="shared" si="6"/>
        <v>890.13333333333333</v>
      </c>
      <c r="C181">
        <v>-777.7</v>
      </c>
      <c r="E181">
        <v>277994</v>
      </c>
      <c r="F181">
        <f t="shared" si="8"/>
        <v>890.13333333333333</v>
      </c>
      <c r="G181">
        <v>6748.05</v>
      </c>
      <c r="H181">
        <f t="shared" si="7"/>
        <v>-1122</v>
      </c>
    </row>
    <row r="182" spans="1:8" x14ac:dyDescent="0.2">
      <c r="A182">
        <v>95865</v>
      </c>
      <c r="B182">
        <f t="shared" si="6"/>
        <v>895.13333333333333</v>
      </c>
      <c r="C182">
        <v>-781.35</v>
      </c>
      <c r="E182">
        <v>278144</v>
      </c>
      <c r="F182">
        <f t="shared" si="8"/>
        <v>895.13333333333333</v>
      </c>
      <c r="G182">
        <v>6739.9</v>
      </c>
      <c r="H182">
        <f t="shared" si="7"/>
        <v>-1126.5</v>
      </c>
    </row>
    <row r="183" spans="1:8" x14ac:dyDescent="0.2">
      <c r="A183">
        <v>96015</v>
      </c>
      <c r="B183">
        <f t="shared" si="6"/>
        <v>900.13333333333333</v>
      </c>
      <c r="C183">
        <v>-786.35</v>
      </c>
      <c r="E183">
        <v>278294</v>
      </c>
      <c r="F183">
        <f t="shared" si="8"/>
        <v>900.13333333333333</v>
      </c>
      <c r="G183">
        <v>6739.15</v>
      </c>
      <c r="H183">
        <f t="shared" si="7"/>
        <v>-1122.25</v>
      </c>
    </row>
    <row r="184" spans="1:8" x14ac:dyDescent="0.2">
      <c r="A184">
        <v>96165</v>
      </c>
      <c r="B184">
        <f t="shared" si="6"/>
        <v>905.13333333333333</v>
      </c>
      <c r="C184">
        <v>-787.25</v>
      </c>
      <c r="E184">
        <v>278444</v>
      </c>
      <c r="F184">
        <f t="shared" si="8"/>
        <v>905.13333333333333</v>
      </c>
      <c r="G184">
        <v>6735.7</v>
      </c>
      <c r="H184">
        <f t="shared" si="7"/>
        <v>-1124.8000000000002</v>
      </c>
    </row>
    <row r="185" spans="1:8" x14ac:dyDescent="0.2">
      <c r="A185">
        <v>96315</v>
      </c>
      <c r="B185">
        <f t="shared" si="6"/>
        <v>910.13333333333333</v>
      </c>
      <c r="C185">
        <v>-792.1</v>
      </c>
      <c r="E185">
        <v>278594</v>
      </c>
      <c r="F185">
        <f t="shared" si="8"/>
        <v>910.13333333333333</v>
      </c>
      <c r="G185">
        <v>6739.6</v>
      </c>
      <c r="H185">
        <f t="shared" si="7"/>
        <v>-1116.0499999999993</v>
      </c>
    </row>
    <row r="186" spans="1:8" x14ac:dyDescent="0.2">
      <c r="A186">
        <v>96465</v>
      </c>
      <c r="B186">
        <f t="shared" si="6"/>
        <v>915.13333333333333</v>
      </c>
      <c r="C186">
        <v>-792.65</v>
      </c>
      <c r="E186">
        <v>278744</v>
      </c>
      <c r="F186">
        <f t="shared" si="8"/>
        <v>915.13333333333333</v>
      </c>
      <c r="G186">
        <v>6739</v>
      </c>
      <c r="H186">
        <f t="shared" si="7"/>
        <v>-1116.1000000000004</v>
      </c>
    </row>
    <row r="187" spans="1:8" x14ac:dyDescent="0.2">
      <c r="A187">
        <v>96615</v>
      </c>
      <c r="B187">
        <f t="shared" si="6"/>
        <v>920.13333333333333</v>
      </c>
      <c r="C187">
        <v>-794.5</v>
      </c>
      <c r="E187">
        <v>278894</v>
      </c>
      <c r="F187">
        <f t="shared" si="8"/>
        <v>920.13333333333333</v>
      </c>
      <c r="G187">
        <v>6738</v>
      </c>
      <c r="H187">
        <f t="shared" si="7"/>
        <v>-1115.25</v>
      </c>
    </row>
    <row r="188" spans="1:8" x14ac:dyDescent="0.2">
      <c r="A188">
        <v>96765</v>
      </c>
      <c r="B188">
        <f t="shared" si="6"/>
        <v>925.13333333333333</v>
      </c>
      <c r="C188">
        <v>-795.8</v>
      </c>
      <c r="E188">
        <v>279044</v>
      </c>
      <c r="F188">
        <f t="shared" si="8"/>
        <v>925.13333333333333</v>
      </c>
      <c r="G188">
        <v>6732.55</v>
      </c>
      <c r="H188">
        <f t="shared" si="7"/>
        <v>-1119.3999999999996</v>
      </c>
    </row>
    <row r="189" spans="1:8" x14ac:dyDescent="0.2">
      <c r="A189">
        <v>96915</v>
      </c>
      <c r="B189">
        <f t="shared" si="6"/>
        <v>930.13333333333333</v>
      </c>
      <c r="C189">
        <v>-796.3</v>
      </c>
      <c r="E189">
        <v>279194</v>
      </c>
      <c r="F189">
        <f t="shared" si="8"/>
        <v>930.13333333333333</v>
      </c>
      <c r="G189">
        <v>6729.95</v>
      </c>
      <c r="H189">
        <f t="shared" si="7"/>
        <v>-1121.5</v>
      </c>
    </row>
    <row r="190" spans="1:8" x14ac:dyDescent="0.2">
      <c r="A190">
        <v>97065</v>
      </c>
      <c r="B190">
        <f t="shared" si="6"/>
        <v>935.13333333333333</v>
      </c>
      <c r="C190">
        <v>-799.15</v>
      </c>
      <c r="E190">
        <v>279344</v>
      </c>
      <c r="F190">
        <f t="shared" si="8"/>
        <v>935.13333333333333</v>
      </c>
      <c r="G190">
        <v>6721.55</v>
      </c>
      <c r="H190">
        <f t="shared" si="7"/>
        <v>-1127.0500000000002</v>
      </c>
    </row>
    <row r="191" spans="1:8" x14ac:dyDescent="0.2">
      <c r="A191">
        <v>97215</v>
      </c>
      <c r="B191">
        <f t="shared" si="6"/>
        <v>940.13333333333333</v>
      </c>
      <c r="C191">
        <v>-802</v>
      </c>
      <c r="E191">
        <v>279494</v>
      </c>
      <c r="F191">
        <f t="shared" si="8"/>
        <v>940.13333333333333</v>
      </c>
      <c r="G191">
        <v>6727.45</v>
      </c>
      <c r="H191">
        <f t="shared" si="7"/>
        <v>-1118.3000000000002</v>
      </c>
    </row>
    <row r="192" spans="1:8" x14ac:dyDescent="0.2">
      <c r="A192">
        <v>97366</v>
      </c>
      <c r="B192">
        <f t="shared" si="6"/>
        <v>945.16666666666674</v>
      </c>
      <c r="C192">
        <v>-805.35</v>
      </c>
      <c r="E192">
        <v>279644</v>
      </c>
      <c r="F192">
        <f t="shared" si="8"/>
        <v>945.13333333333333</v>
      </c>
      <c r="G192">
        <v>6716.65</v>
      </c>
      <c r="H192">
        <f t="shared" si="7"/>
        <v>-1125.75</v>
      </c>
    </row>
    <row r="193" spans="1:8" x14ac:dyDescent="0.2">
      <c r="A193">
        <v>97516</v>
      </c>
      <c r="B193">
        <f t="shared" si="6"/>
        <v>950.16666666666674</v>
      </c>
      <c r="C193">
        <v>-808.9</v>
      </c>
      <c r="E193">
        <v>279794</v>
      </c>
      <c r="F193">
        <f t="shared" si="8"/>
        <v>950.13333333333333</v>
      </c>
      <c r="G193">
        <v>6719.45</v>
      </c>
      <c r="H193">
        <f t="shared" si="7"/>
        <v>-1119.4000000000005</v>
      </c>
    </row>
    <row r="194" spans="1:8" x14ac:dyDescent="0.2">
      <c r="A194">
        <v>97666</v>
      </c>
      <c r="B194">
        <f t="shared" si="6"/>
        <v>955.16666666666674</v>
      </c>
      <c r="C194">
        <v>-809.65</v>
      </c>
      <c r="E194">
        <v>279944</v>
      </c>
      <c r="F194">
        <f t="shared" si="8"/>
        <v>955.13333333333333</v>
      </c>
      <c r="G194">
        <v>6717.45</v>
      </c>
      <c r="H194">
        <f t="shared" si="7"/>
        <v>-1120.6500000000005</v>
      </c>
    </row>
    <row r="195" spans="1:8" x14ac:dyDescent="0.2">
      <c r="A195">
        <v>97816</v>
      </c>
      <c r="B195">
        <f t="shared" si="6"/>
        <v>960.16666666666674</v>
      </c>
      <c r="C195">
        <v>-811.2</v>
      </c>
      <c r="E195">
        <v>280094</v>
      </c>
      <c r="F195">
        <f t="shared" si="8"/>
        <v>960.13333333333333</v>
      </c>
      <c r="G195">
        <v>6718.25</v>
      </c>
      <c r="H195">
        <f t="shared" si="7"/>
        <v>-1118.3000000000002</v>
      </c>
    </row>
    <row r="196" spans="1:8" x14ac:dyDescent="0.2">
      <c r="A196">
        <v>97966</v>
      </c>
      <c r="B196">
        <f t="shared" ref="B196:B232" si="9">(A196-A$3)*$J$2/1000</f>
        <v>965.16666666666674</v>
      </c>
      <c r="C196">
        <v>-818.75</v>
      </c>
      <c r="E196">
        <v>280244</v>
      </c>
      <c r="F196">
        <f t="shared" si="8"/>
        <v>965.13333333333333</v>
      </c>
      <c r="G196">
        <v>6711.35</v>
      </c>
      <c r="H196">
        <f t="shared" ref="H196:H224" si="10">G196-C196-$G$3</f>
        <v>-1117.6499999999996</v>
      </c>
    </row>
    <row r="197" spans="1:8" x14ac:dyDescent="0.2">
      <c r="A197">
        <v>98116</v>
      </c>
      <c r="B197">
        <f t="shared" si="9"/>
        <v>970.16666666666674</v>
      </c>
      <c r="C197">
        <v>-818.15</v>
      </c>
      <c r="E197">
        <v>280394</v>
      </c>
      <c r="F197">
        <f t="shared" ref="F197:F224" si="11">(E197-E$3)*$J$2/1000</f>
        <v>970.13333333333333</v>
      </c>
      <c r="G197">
        <v>6707.2</v>
      </c>
      <c r="H197">
        <f t="shared" si="10"/>
        <v>-1122.4000000000005</v>
      </c>
    </row>
    <row r="198" spans="1:8" x14ac:dyDescent="0.2">
      <c r="A198">
        <v>98266</v>
      </c>
      <c r="B198">
        <f t="shared" si="9"/>
        <v>975.16666666666674</v>
      </c>
      <c r="C198">
        <v>-822.95</v>
      </c>
      <c r="E198">
        <v>280544</v>
      </c>
      <c r="F198">
        <f t="shared" si="11"/>
        <v>975.13333333333333</v>
      </c>
      <c r="G198">
        <v>6702.3</v>
      </c>
      <c r="H198">
        <f t="shared" si="10"/>
        <v>-1122.5</v>
      </c>
    </row>
    <row r="199" spans="1:8" x14ac:dyDescent="0.2">
      <c r="A199">
        <v>98416</v>
      </c>
      <c r="B199">
        <f t="shared" si="9"/>
        <v>980.16666666666674</v>
      </c>
      <c r="C199">
        <v>-825.2</v>
      </c>
      <c r="E199">
        <v>280694</v>
      </c>
      <c r="F199">
        <f t="shared" si="11"/>
        <v>980.13333333333333</v>
      </c>
      <c r="G199">
        <v>6705.55</v>
      </c>
      <c r="H199">
        <f t="shared" si="10"/>
        <v>-1117</v>
      </c>
    </row>
    <row r="200" spans="1:8" x14ac:dyDescent="0.2">
      <c r="A200">
        <v>98566</v>
      </c>
      <c r="B200">
        <f t="shared" si="9"/>
        <v>985.16666666666674</v>
      </c>
      <c r="C200">
        <v>-826.45</v>
      </c>
      <c r="E200">
        <v>280844</v>
      </c>
      <c r="F200">
        <f t="shared" si="11"/>
        <v>985.13333333333333</v>
      </c>
      <c r="G200">
        <v>6696.85</v>
      </c>
      <c r="H200">
        <f t="shared" si="10"/>
        <v>-1124.4499999999998</v>
      </c>
    </row>
    <row r="201" spans="1:8" x14ac:dyDescent="0.2">
      <c r="A201">
        <v>98716</v>
      </c>
      <c r="B201">
        <f t="shared" si="9"/>
        <v>990.16666666666674</v>
      </c>
      <c r="C201">
        <v>-825.05</v>
      </c>
      <c r="E201">
        <v>280994</v>
      </c>
      <c r="F201">
        <f t="shared" si="11"/>
        <v>990.13333333333333</v>
      </c>
      <c r="G201">
        <v>6703.2</v>
      </c>
      <c r="H201">
        <f t="shared" si="10"/>
        <v>-1119.5</v>
      </c>
    </row>
    <row r="202" spans="1:8" x14ac:dyDescent="0.2">
      <c r="A202">
        <v>98866</v>
      </c>
      <c r="B202">
        <f t="shared" si="9"/>
        <v>995.16666666666674</v>
      </c>
      <c r="C202">
        <v>-830.95</v>
      </c>
      <c r="E202">
        <v>281144</v>
      </c>
      <c r="F202">
        <f t="shared" si="11"/>
        <v>995.13333333333333</v>
      </c>
      <c r="G202">
        <v>6697.2</v>
      </c>
      <c r="H202">
        <f t="shared" si="10"/>
        <v>-1119.6000000000004</v>
      </c>
    </row>
    <row r="203" spans="1:8" x14ac:dyDescent="0.2">
      <c r="A203">
        <v>99016</v>
      </c>
      <c r="B203">
        <f t="shared" si="9"/>
        <v>1000.1666666666667</v>
      </c>
      <c r="C203">
        <v>-830.95</v>
      </c>
      <c r="E203">
        <v>281294</v>
      </c>
      <c r="F203">
        <f t="shared" si="11"/>
        <v>1000.1333333333333</v>
      </c>
      <c r="G203">
        <v>6695.45</v>
      </c>
      <c r="H203">
        <f t="shared" si="10"/>
        <v>-1121.3500000000004</v>
      </c>
    </row>
    <row r="204" spans="1:8" x14ac:dyDescent="0.2">
      <c r="A204">
        <v>99166</v>
      </c>
      <c r="B204">
        <f t="shared" si="9"/>
        <v>1005.1666666666667</v>
      </c>
      <c r="C204">
        <v>-832.8</v>
      </c>
      <c r="E204">
        <v>281444</v>
      </c>
      <c r="F204">
        <f t="shared" si="11"/>
        <v>1005.1333333333333</v>
      </c>
      <c r="G204">
        <v>6690.85</v>
      </c>
      <c r="H204">
        <f t="shared" si="10"/>
        <v>-1124.0999999999995</v>
      </c>
    </row>
    <row r="205" spans="1:8" x14ac:dyDescent="0.2">
      <c r="A205">
        <v>99316</v>
      </c>
      <c r="B205">
        <f t="shared" si="9"/>
        <v>1010.1666666666667</v>
      </c>
      <c r="C205">
        <v>-835.8</v>
      </c>
      <c r="E205">
        <v>281594</v>
      </c>
      <c r="F205">
        <f t="shared" si="11"/>
        <v>1010.1333333333333</v>
      </c>
      <c r="G205">
        <v>6693.5</v>
      </c>
      <c r="H205">
        <f t="shared" si="10"/>
        <v>-1118.4499999999998</v>
      </c>
    </row>
    <row r="206" spans="1:8" x14ac:dyDescent="0.2">
      <c r="A206">
        <v>99466</v>
      </c>
      <c r="B206">
        <f t="shared" si="9"/>
        <v>1015.1666666666667</v>
      </c>
      <c r="C206">
        <v>-821.1</v>
      </c>
      <c r="E206">
        <v>281744</v>
      </c>
      <c r="F206">
        <f t="shared" si="11"/>
        <v>1015.1333333333333</v>
      </c>
      <c r="G206">
        <v>6701.7</v>
      </c>
      <c r="H206">
        <f t="shared" si="10"/>
        <v>-1124.9499999999998</v>
      </c>
    </row>
    <row r="207" spans="1:8" x14ac:dyDescent="0.2">
      <c r="A207">
        <v>99616</v>
      </c>
      <c r="B207">
        <f t="shared" si="9"/>
        <v>1020.1666666666667</v>
      </c>
      <c r="C207">
        <v>-806.95</v>
      </c>
      <c r="E207">
        <v>281894</v>
      </c>
      <c r="F207">
        <f t="shared" si="11"/>
        <v>1020.1333333333333</v>
      </c>
      <c r="G207">
        <v>6767</v>
      </c>
      <c r="H207">
        <f t="shared" si="10"/>
        <v>-1073.8000000000002</v>
      </c>
    </row>
    <row r="208" spans="1:8" x14ac:dyDescent="0.2">
      <c r="A208">
        <v>99766</v>
      </c>
      <c r="B208">
        <f t="shared" si="9"/>
        <v>1025.1666666666667</v>
      </c>
      <c r="C208">
        <v>-809.5</v>
      </c>
      <c r="E208">
        <v>282044</v>
      </c>
      <c r="F208">
        <f t="shared" si="11"/>
        <v>1025.1333333333334</v>
      </c>
      <c r="G208">
        <v>6769.95</v>
      </c>
      <c r="H208">
        <f t="shared" si="10"/>
        <v>-1068.3000000000002</v>
      </c>
    </row>
    <row r="209" spans="1:8" x14ac:dyDescent="0.2">
      <c r="A209">
        <v>99916</v>
      </c>
      <c r="B209">
        <f t="shared" si="9"/>
        <v>1030.1666666666667</v>
      </c>
      <c r="C209">
        <v>-806.6</v>
      </c>
      <c r="E209">
        <v>282194</v>
      </c>
      <c r="F209">
        <f t="shared" si="11"/>
        <v>1030.1333333333334</v>
      </c>
      <c r="G209">
        <v>6762.7</v>
      </c>
      <c r="H209">
        <f t="shared" si="10"/>
        <v>-1078.4499999999998</v>
      </c>
    </row>
    <row r="210" spans="1:8" x14ac:dyDescent="0.2">
      <c r="A210">
        <v>100066</v>
      </c>
      <c r="B210">
        <f t="shared" si="9"/>
        <v>1035.1666666666667</v>
      </c>
      <c r="C210">
        <v>-821.1</v>
      </c>
      <c r="E210">
        <v>282344</v>
      </c>
      <c r="F210">
        <f t="shared" si="11"/>
        <v>1035.1333333333334</v>
      </c>
      <c r="G210">
        <v>6756.2</v>
      </c>
      <c r="H210">
        <f t="shared" si="10"/>
        <v>-1070.4499999999998</v>
      </c>
    </row>
    <row r="211" spans="1:8" x14ac:dyDescent="0.2">
      <c r="A211">
        <v>100216</v>
      </c>
      <c r="B211">
        <f t="shared" si="9"/>
        <v>1040.1666666666667</v>
      </c>
      <c r="C211">
        <v>-836.65</v>
      </c>
      <c r="E211">
        <v>282494</v>
      </c>
      <c r="F211">
        <f t="shared" si="11"/>
        <v>1040.1333333333334</v>
      </c>
      <c r="G211">
        <v>6709.6</v>
      </c>
      <c r="H211">
        <f t="shared" si="10"/>
        <v>-1101.5</v>
      </c>
    </row>
    <row r="212" spans="1:8" x14ac:dyDescent="0.2">
      <c r="A212">
        <v>100366</v>
      </c>
      <c r="B212">
        <f t="shared" si="9"/>
        <v>1045.1666666666667</v>
      </c>
      <c r="C212">
        <v>-837.7</v>
      </c>
      <c r="E212">
        <v>282644</v>
      </c>
      <c r="F212">
        <f t="shared" si="11"/>
        <v>1045.1333333333334</v>
      </c>
      <c r="G212">
        <v>6686.9</v>
      </c>
      <c r="H212">
        <f t="shared" si="10"/>
        <v>-1123.1500000000005</v>
      </c>
    </row>
    <row r="213" spans="1:8" x14ac:dyDescent="0.2">
      <c r="A213">
        <v>100516</v>
      </c>
      <c r="B213">
        <f t="shared" si="9"/>
        <v>1050.1666666666667</v>
      </c>
      <c r="C213">
        <v>-840.3</v>
      </c>
      <c r="E213">
        <v>282795</v>
      </c>
      <c r="F213">
        <f t="shared" si="11"/>
        <v>1050.1666666666667</v>
      </c>
      <c r="G213">
        <v>6686.6</v>
      </c>
      <c r="H213">
        <f t="shared" si="10"/>
        <v>-1120.8499999999995</v>
      </c>
    </row>
    <row r="214" spans="1:8" x14ac:dyDescent="0.2">
      <c r="A214">
        <v>100666</v>
      </c>
      <c r="B214">
        <f t="shared" si="9"/>
        <v>1055.1666666666667</v>
      </c>
      <c r="C214">
        <v>-841.9</v>
      </c>
      <c r="E214">
        <v>282945</v>
      </c>
      <c r="F214">
        <f t="shared" si="11"/>
        <v>1055.1666666666667</v>
      </c>
      <c r="G214">
        <v>6687.35</v>
      </c>
      <c r="H214">
        <f t="shared" si="10"/>
        <v>-1118.5</v>
      </c>
    </row>
    <row r="215" spans="1:8" x14ac:dyDescent="0.2">
      <c r="A215">
        <v>100816</v>
      </c>
      <c r="B215">
        <f t="shared" si="9"/>
        <v>1060.1666666666667</v>
      </c>
      <c r="C215">
        <v>-839.85</v>
      </c>
      <c r="E215">
        <v>283095</v>
      </c>
      <c r="F215">
        <f t="shared" si="11"/>
        <v>1060.1666666666667</v>
      </c>
      <c r="G215">
        <v>6685.9</v>
      </c>
      <c r="H215">
        <f t="shared" si="10"/>
        <v>-1122</v>
      </c>
    </row>
    <row r="216" spans="1:8" x14ac:dyDescent="0.2">
      <c r="A216">
        <v>100966</v>
      </c>
      <c r="B216">
        <f t="shared" si="9"/>
        <v>1065.1666666666667</v>
      </c>
      <c r="C216">
        <v>-839.25</v>
      </c>
      <c r="E216">
        <v>283245</v>
      </c>
      <c r="F216">
        <f t="shared" si="11"/>
        <v>1065.1666666666667</v>
      </c>
      <c r="G216">
        <v>6685.65</v>
      </c>
      <c r="H216">
        <f t="shared" si="10"/>
        <v>-1122.8500000000004</v>
      </c>
    </row>
    <row r="217" spans="1:8" x14ac:dyDescent="0.2">
      <c r="A217">
        <v>101116</v>
      </c>
      <c r="B217">
        <f t="shared" si="9"/>
        <v>1070.1666666666667</v>
      </c>
      <c r="C217">
        <v>-838</v>
      </c>
      <c r="E217">
        <v>283395</v>
      </c>
      <c r="F217">
        <f t="shared" si="11"/>
        <v>1070.1666666666667</v>
      </c>
      <c r="G217">
        <v>6685.05</v>
      </c>
      <c r="H217">
        <f t="shared" si="10"/>
        <v>-1124.6999999999998</v>
      </c>
    </row>
    <row r="218" spans="1:8" x14ac:dyDescent="0.2">
      <c r="A218">
        <v>101266</v>
      </c>
      <c r="B218">
        <f t="shared" si="9"/>
        <v>1075.1666666666667</v>
      </c>
      <c r="C218">
        <v>-839.8</v>
      </c>
      <c r="E218">
        <v>283545</v>
      </c>
      <c r="F218">
        <f t="shared" si="11"/>
        <v>1075.1666666666667</v>
      </c>
      <c r="G218">
        <v>6685.55</v>
      </c>
      <c r="H218">
        <f t="shared" si="10"/>
        <v>-1122.3999999999996</v>
      </c>
    </row>
    <row r="219" spans="1:8" x14ac:dyDescent="0.2">
      <c r="A219">
        <v>101416</v>
      </c>
      <c r="B219">
        <f t="shared" si="9"/>
        <v>1080.1666666666667</v>
      </c>
      <c r="C219">
        <v>-840.4</v>
      </c>
      <c r="E219">
        <v>283695</v>
      </c>
      <c r="F219">
        <f t="shared" si="11"/>
        <v>1080.1666666666667</v>
      </c>
      <c r="G219">
        <v>6687.35</v>
      </c>
      <c r="H219">
        <f t="shared" si="10"/>
        <v>-1120</v>
      </c>
    </row>
    <row r="220" spans="1:8" x14ac:dyDescent="0.2">
      <c r="A220">
        <v>101566</v>
      </c>
      <c r="B220">
        <f t="shared" si="9"/>
        <v>1085.1666666666667</v>
      </c>
      <c r="C220">
        <v>-839.9</v>
      </c>
      <c r="E220">
        <v>283845</v>
      </c>
      <c r="F220">
        <f t="shared" si="11"/>
        <v>1085.1666666666667</v>
      </c>
      <c r="G220">
        <v>6688.3</v>
      </c>
      <c r="H220">
        <f t="shared" si="10"/>
        <v>-1119.5500000000002</v>
      </c>
    </row>
    <row r="221" spans="1:8" x14ac:dyDescent="0.2">
      <c r="B221">
        <f t="shared" si="9"/>
        <v>-2300.3666666666668</v>
      </c>
      <c r="E221">
        <v>283995</v>
      </c>
      <c r="F221">
        <f t="shared" si="11"/>
        <v>1090.1666666666667</v>
      </c>
      <c r="G221">
        <v>6683.15</v>
      </c>
      <c r="H221">
        <f t="shared" si="10"/>
        <v>-1964.6000000000004</v>
      </c>
    </row>
    <row r="222" spans="1:8" x14ac:dyDescent="0.2">
      <c r="B222">
        <f t="shared" si="9"/>
        <v>-2300.3666666666668</v>
      </c>
      <c r="E222">
        <v>284145</v>
      </c>
      <c r="F222">
        <f t="shared" si="11"/>
        <v>1095.1666666666667</v>
      </c>
      <c r="G222">
        <v>6684.5</v>
      </c>
      <c r="H222">
        <f t="shared" si="10"/>
        <v>-1963.25</v>
      </c>
    </row>
    <row r="223" spans="1:8" x14ac:dyDescent="0.2">
      <c r="B223">
        <f t="shared" si="9"/>
        <v>-2300.3666666666668</v>
      </c>
      <c r="E223">
        <v>284295</v>
      </c>
      <c r="F223">
        <f t="shared" si="11"/>
        <v>1100.1666666666667</v>
      </c>
      <c r="G223">
        <v>6685.8</v>
      </c>
      <c r="H223">
        <f t="shared" si="10"/>
        <v>-1961.9499999999998</v>
      </c>
    </row>
    <row r="224" spans="1:8" x14ac:dyDescent="0.2">
      <c r="B224">
        <f t="shared" si="9"/>
        <v>-2300.3666666666668</v>
      </c>
      <c r="E224">
        <v>284445</v>
      </c>
      <c r="F224">
        <f t="shared" si="11"/>
        <v>1105.1666666666667</v>
      </c>
      <c r="G224">
        <v>6685.2</v>
      </c>
      <c r="H224">
        <f t="shared" si="10"/>
        <v>-1962.5500000000002</v>
      </c>
    </row>
    <row r="225" spans="2:2" x14ac:dyDescent="0.2">
      <c r="B225">
        <f t="shared" si="9"/>
        <v>-2300.3666666666668</v>
      </c>
    </row>
    <row r="226" spans="2:2" x14ac:dyDescent="0.2">
      <c r="B226">
        <f t="shared" si="9"/>
        <v>-2300.3666666666668</v>
      </c>
    </row>
    <row r="227" spans="2:2" x14ac:dyDescent="0.2">
      <c r="B227">
        <f t="shared" si="9"/>
        <v>-2300.3666666666668</v>
      </c>
    </row>
    <row r="228" spans="2:2" x14ac:dyDescent="0.2">
      <c r="B228">
        <f t="shared" si="9"/>
        <v>-2300.3666666666668</v>
      </c>
    </row>
    <row r="229" spans="2:2" x14ac:dyDescent="0.2">
      <c r="B229">
        <f t="shared" si="9"/>
        <v>-2300.3666666666668</v>
      </c>
    </row>
    <row r="230" spans="2:2" x14ac:dyDescent="0.2">
      <c r="B230">
        <f t="shared" si="9"/>
        <v>-2300.3666666666668</v>
      </c>
    </row>
    <row r="231" spans="2:2" x14ac:dyDescent="0.2">
      <c r="B231">
        <f t="shared" si="9"/>
        <v>-2300.3666666666668</v>
      </c>
    </row>
    <row r="232" spans="2:2" x14ac:dyDescent="0.2">
      <c r="B232">
        <f t="shared" si="9"/>
        <v>-2300.3666666666668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Testipalikka</vt:lpstr>
      <vt:lpstr>Testimittaus</vt:lpstr>
      <vt:lpstr>Testimittaus!_1100ml</vt:lpstr>
      <vt:lpstr>Testimittaus!hakki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Pirttimaa Viljami</dc:creator>
  <cp:lastModifiedBy>Pirttimaa Viljami</cp:lastModifiedBy>
  <dcterms:created xsi:type="dcterms:W3CDTF">2019-04-09T08:00:35Z</dcterms:created>
  <dcterms:modified xsi:type="dcterms:W3CDTF">2019-04-09T14:48:17Z</dcterms:modified>
</cp:coreProperties>
</file>