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1">
      <go:sheetsCustomData xmlns:go="http://customooxmlschemas.google.com/" r:id="rId5" roundtripDataSignature="AMtx7mjAMGVxWSSdH6aF3OJgOwwD6h28+A=="/>
    </ext>
  </extLst>
</workbook>
</file>

<file path=xl/comments1.xml><?xml version="1.0" encoding="utf-8"?>
<comments xmlns:r="http://schemas.openxmlformats.org/officeDocument/2006/relationships" xmlns="http://schemas.openxmlformats.org/spreadsheetml/2006/main">
  <authors>
    <author/>
  </authors>
  <commentList>
    <comment authorId="0" ref="M9">
      <text>
        <t xml:space="preserve">======
ID#AAAAGSKrf1Q
Conclusiones    (2020-03-11 12:13:26)
Se hizo concurrencia en 3 instancias:
-la multiplicacion entre fila y columna
-la multiplicacion entre fila y matriz
-la multiplicacion de matrices
la tercer opcion fue descartada de inmediato ya que ni siquiera generaba mas de un hilo de trabajo.
la primer opcion tambien se descarto ya que generaba tantos hilos como celdas habian, este efecto se conoce como alta granularidad ademas de existir otro aspecto que ralentizaba el proceso como lo es el constante cambio de contexto.
Por lo que la mejor opcion fue la segunda ya que en efecto si lograba reducir el tiempo de ejecucion del algoritmo secuencial y no sufria por los problemas antes mencionados
	-Daniel Villada</t>
      </text>
    </comment>
  </commentList>
  <extLst>
    <ext uri="GoogleSheetsCustomDataVersion1">
      <go:sheetsCustomData xmlns:go="http://customooxmlschemas.google.com/" r:id="rId1" roundtripDataSignature="AMtx7mi3CDuJmSpdH3Z18SERpxMY8J530Q=="/>
    </ext>
  </extLst>
</comments>
</file>

<file path=xl/sharedStrings.xml><?xml version="1.0" encoding="utf-8"?>
<sst xmlns="http://schemas.openxmlformats.org/spreadsheetml/2006/main" count="18" uniqueCount="16">
  <si>
    <t>SECUENCIAL</t>
  </si>
  <si>
    <t>Tamaño Matriz</t>
  </si>
  <si>
    <t>Secuencial</t>
  </si>
  <si>
    <t>total celdas</t>
  </si>
  <si>
    <t>HILOS</t>
  </si>
  <si>
    <t xml:space="preserve"> 12 nucleos</t>
  </si>
  <si>
    <t xml:space="preserve"> 8 nucleos</t>
  </si>
  <si>
    <t xml:space="preserve"> 6 nucleos</t>
  </si>
  <si>
    <t xml:space="preserve"> 4 nucleos</t>
  </si>
  <si>
    <t xml:space="preserve"> 2 nucleos</t>
  </si>
  <si>
    <t>SPEED UP RATE</t>
  </si>
  <si>
    <t>12 nucleos</t>
  </si>
  <si>
    <t>8 nucleos</t>
  </si>
  <si>
    <t>6 nucleos</t>
  </si>
  <si>
    <t>4 nucleos</t>
  </si>
  <si>
    <t>2 nucleos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</si>
</sst>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0.0"/>
      <color theme="1"/>
      <name val="Arial"/>
    </font>
    <font>
      <color theme="1"/>
      <name val="Arial"/>
    </font>
    <font>
      <b/>
      <sz val="10.0"/>
      <color theme="1"/>
      <name val="Arial"/>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0" numFmtId="0" xfId="0" applyAlignment="1" applyBorder="1" applyFill="1" applyFont="1">
      <alignment readingOrder="0"/>
    </xf>
    <xf borderId="1" fillId="2" fontId="1" numFmtId="0" xfId="0" applyBorder="1" applyFont="1"/>
    <xf borderId="1" fillId="3" fontId="1" numFmtId="0" xfId="0" applyBorder="1" applyFill="1" applyFont="1"/>
    <xf borderId="0" fillId="0" fontId="1" numFmtId="0" xfId="0" applyFont="1"/>
    <xf borderId="2" fillId="4" fontId="1" numFmtId="0" xfId="0" applyBorder="1" applyFill="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0" fillId="0" fontId="1" numFmtId="3" xfId="0" applyFont="1" applyNumberFormat="1"/>
    <xf borderId="0" fillId="2" fontId="1" numFmtId="0" xfId="0" applyAlignment="1" applyFont="1">
      <alignment readingOrder="0"/>
    </xf>
    <xf borderId="0" fillId="2" fontId="1" numFmtId="0" xfId="0" applyFont="1"/>
    <xf borderId="0" fillId="2" fontId="1" numFmtId="3" xfId="0" applyFont="1" applyNumberFormat="1"/>
    <xf borderId="0" fillId="2" fontId="2" numFmtId="0" xfId="0" applyFont="1"/>
    <xf borderId="2" fillId="0" fontId="1" numFmtId="3" xfId="0" applyBorder="1" applyFont="1" applyNumberFormat="1"/>
    <xf borderId="0" fillId="2" fontId="2" numFmtId="0" xfId="0" applyAlignment="1" applyFont="1">
      <alignment readingOrder="0"/>
    </xf>
    <xf borderId="2" fillId="4" fontId="2" numFmtId="0" xfId="0" applyBorder="1" applyFont="1"/>
    <xf borderId="0" fillId="3" fontId="1" numFmtId="0" xfId="0" applyFont="1"/>
    <xf borderId="0" fillId="0" fontId="3"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'Hoja 1'!$B$26</c:f>
            </c:strRef>
          </c:tx>
          <c:spPr>
            <a:ln w="47625">
              <a:noFill/>
            </a:ln>
          </c:spPr>
          <c:marker>
            <c:symbol val="circle"/>
            <c:size val="7"/>
            <c:spPr>
              <a:solidFill>
                <a:schemeClr val="accent1"/>
              </a:solidFill>
              <a:ln cmpd="sng">
                <a:solidFill>
                  <a:schemeClr val="accent1"/>
                </a:solidFill>
              </a:ln>
            </c:spPr>
          </c:marker>
          <c:xVal>
            <c:numRef>
              <c:f>'Hoja 1'!$A$27:$A$35</c:f>
            </c:numRef>
          </c:xVal>
          <c:yVal>
            <c:numRef>
              <c:f>'Hoja 1'!$B$27:$B$35</c:f>
            </c:numRef>
          </c:yVal>
        </c:ser>
        <c:ser>
          <c:idx val="1"/>
          <c:order val="1"/>
          <c:tx>
            <c:strRef>
              <c:f>'Hoja 1'!$C$26</c:f>
            </c:strRef>
          </c:tx>
          <c:spPr>
            <a:ln w="47625">
              <a:noFill/>
            </a:ln>
          </c:spPr>
          <c:marker>
            <c:symbol val="circle"/>
            <c:size val="7"/>
            <c:spPr>
              <a:solidFill>
                <a:schemeClr val="accent2"/>
              </a:solidFill>
              <a:ln cmpd="sng">
                <a:solidFill>
                  <a:schemeClr val="accent2"/>
                </a:solidFill>
              </a:ln>
            </c:spPr>
          </c:marker>
          <c:xVal>
            <c:numRef>
              <c:f>'Hoja 1'!$A$27:$A$35</c:f>
            </c:numRef>
          </c:xVal>
          <c:yVal>
            <c:numRef>
              <c:f>'Hoja 1'!$C$27:$C$35</c:f>
            </c:numRef>
          </c:yVal>
        </c:ser>
        <c:ser>
          <c:idx val="2"/>
          <c:order val="2"/>
          <c:tx>
            <c:strRef>
              <c:f>'Hoja 1'!$D$26</c:f>
            </c:strRef>
          </c:tx>
          <c:spPr>
            <a:ln w="47625">
              <a:noFill/>
            </a:ln>
          </c:spPr>
          <c:marker>
            <c:symbol val="circle"/>
            <c:size val="7"/>
            <c:spPr>
              <a:solidFill>
                <a:schemeClr val="accent3"/>
              </a:solidFill>
              <a:ln cmpd="sng">
                <a:solidFill>
                  <a:schemeClr val="accent3"/>
                </a:solidFill>
              </a:ln>
            </c:spPr>
          </c:marker>
          <c:xVal>
            <c:numRef>
              <c:f>'Hoja 1'!$A$27:$A$35</c:f>
            </c:numRef>
          </c:xVal>
          <c:yVal>
            <c:numRef>
              <c:f>'Hoja 1'!$D$27:$D$35</c:f>
            </c:numRef>
          </c:yVal>
        </c:ser>
        <c:ser>
          <c:idx val="3"/>
          <c:order val="3"/>
          <c:tx>
            <c:strRef>
              <c:f>'Hoja 1'!$E$26</c:f>
            </c:strRef>
          </c:tx>
          <c:spPr>
            <a:ln w="47625">
              <a:noFill/>
            </a:ln>
          </c:spPr>
          <c:marker>
            <c:symbol val="circle"/>
            <c:size val="7"/>
            <c:spPr>
              <a:solidFill>
                <a:schemeClr val="accent4"/>
              </a:solidFill>
              <a:ln cmpd="sng">
                <a:solidFill>
                  <a:schemeClr val="accent4"/>
                </a:solidFill>
              </a:ln>
            </c:spPr>
          </c:marker>
          <c:xVal>
            <c:numRef>
              <c:f>'Hoja 1'!$A$27:$A$35</c:f>
            </c:numRef>
          </c:xVal>
          <c:yVal>
            <c:numRef>
              <c:f>'Hoja 1'!$E$27:$E$35</c:f>
            </c:numRef>
          </c:yVal>
        </c:ser>
        <c:ser>
          <c:idx val="4"/>
          <c:order val="4"/>
          <c:tx>
            <c:strRef>
              <c:f>'Hoja 1'!$F$26</c:f>
            </c:strRef>
          </c:tx>
          <c:spPr>
            <a:ln w="47625">
              <a:noFill/>
            </a:ln>
          </c:spPr>
          <c:marker>
            <c:symbol val="circle"/>
            <c:size val="7"/>
            <c:spPr>
              <a:solidFill>
                <a:schemeClr val="accent5"/>
              </a:solidFill>
              <a:ln cmpd="sng">
                <a:solidFill>
                  <a:schemeClr val="accent5"/>
                </a:solidFill>
              </a:ln>
            </c:spPr>
          </c:marker>
          <c:xVal>
            <c:numRef>
              <c:f>'Hoja 1'!$A$27:$A$35</c:f>
            </c:numRef>
          </c:xVal>
          <c:yVal>
            <c:numRef>
              <c:f>'Hoja 1'!$F$27:$F$35</c:f>
            </c:numRef>
          </c:yVal>
        </c:ser>
        <c:dLbls>
          <c:showLegendKey val="0"/>
          <c:showVal val="0"/>
          <c:showCatName val="0"/>
          <c:showSerName val="0"/>
          <c:showPercent val="0"/>
          <c:showBubbleSize val="0"/>
        </c:dLbls>
        <c:axId val="366095244"/>
        <c:axId val="286400712"/>
      </c:scatterChart>
      <c:valAx>
        <c:axId val="3660952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chemeClr val="lt1"/>
                </a:solidFill>
                <a:latin typeface="+mn-lt"/>
              </a:defRPr>
            </a:pPr>
          </a:p>
        </c:txPr>
        <c:crossAx val="286400712"/>
      </c:valAx>
      <c:valAx>
        <c:axId val="286400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chemeClr val="lt1"/>
                </a:solidFill>
                <a:latin typeface="+mn-lt"/>
              </a:defRPr>
            </a:pPr>
          </a:p>
        </c:txPr>
        <c:crossAx val="366095244"/>
      </c:valAx>
    </c:plotArea>
    <c:legend>
      <c:legendPos val="t"/>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171450</xdr:colOff>
      <xdr:row>0</xdr:row>
      <xdr:rowOff>57150</xdr:rowOff>
    </xdr:from>
    <xdr:ext cx="7400925" cy="5219700"/>
    <xdr:graphicFrame>
      <xdr:nvGraphicFramePr>
        <xdr:cNvPr id="51710229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3" width="10.57"/>
    <col customWidth="1" min="4" max="6" width="9.86"/>
    <col customWidth="1" min="7" max="7" width="10.57"/>
    <col customWidth="1" min="10" max="10" width="16.0"/>
  </cols>
  <sheetData>
    <row r="1" ht="15.75" customHeight="1">
      <c r="A1" s="1" t="s">
        <v>0</v>
      </c>
      <c r="B1" s="2"/>
      <c r="C1" s="2"/>
      <c r="D1" s="3"/>
      <c r="E1" s="3"/>
      <c r="F1" s="3"/>
      <c r="G1" s="3"/>
      <c r="H1" s="3"/>
      <c r="I1" s="4"/>
    </row>
    <row r="2" ht="15.75" customHeight="1">
      <c r="A2" s="5" t="s">
        <v>1</v>
      </c>
      <c r="B2" s="5" t="s">
        <v>2</v>
      </c>
      <c r="C2" s="5" t="s">
        <v>3</v>
      </c>
      <c r="I2" s="4"/>
    </row>
    <row r="3" ht="15.75" customHeight="1">
      <c r="A3" s="6">
        <v>10.0</v>
      </c>
      <c r="B3" s="6">
        <v>0.0</v>
      </c>
      <c r="C3" s="6">
        <f t="shared" ref="C3:C11" si="1">POWER(A3,2)</f>
        <v>100</v>
      </c>
    </row>
    <row r="4" ht="15.75" customHeight="1">
      <c r="A4" s="6">
        <v>100.0</v>
      </c>
      <c r="B4" s="6">
        <v>0.15625</v>
      </c>
      <c r="C4" s="6">
        <f t="shared" si="1"/>
        <v>10000</v>
      </c>
      <c r="K4" s="4"/>
    </row>
    <row r="5" ht="15.75" customHeight="1">
      <c r="A5" s="6">
        <v>500.0</v>
      </c>
      <c r="B5" s="6">
        <v>1.65625</v>
      </c>
      <c r="C5" s="6">
        <f t="shared" si="1"/>
        <v>250000</v>
      </c>
    </row>
    <row r="6" ht="15.75" customHeight="1">
      <c r="A6" s="6">
        <v>1000.0</v>
      </c>
      <c r="B6" s="6">
        <v>13.4219</v>
      </c>
      <c r="C6" s="6">
        <f t="shared" si="1"/>
        <v>1000000</v>
      </c>
    </row>
    <row r="7" ht="15.75" customHeight="1">
      <c r="A7" s="6">
        <v>1500.0</v>
      </c>
      <c r="B7" s="6">
        <v>46.0781</v>
      </c>
      <c r="C7" s="6">
        <f t="shared" si="1"/>
        <v>2250000</v>
      </c>
    </row>
    <row r="8" ht="15.75" customHeight="1">
      <c r="A8" s="6">
        <v>2000.0</v>
      </c>
      <c r="B8" s="6">
        <v>110.281</v>
      </c>
      <c r="C8" s="6">
        <f t="shared" si="1"/>
        <v>4000000</v>
      </c>
    </row>
    <row r="9" ht="15.75" customHeight="1">
      <c r="A9" s="6">
        <v>2500.0</v>
      </c>
      <c r="B9" s="6">
        <v>267.906</v>
      </c>
      <c r="C9" s="6">
        <f t="shared" si="1"/>
        <v>6250000</v>
      </c>
      <c r="M9" s="3"/>
    </row>
    <row r="10" ht="15.75" customHeight="1">
      <c r="A10" s="6">
        <v>3000.0</v>
      </c>
      <c r="B10" s="6">
        <v>482.281</v>
      </c>
      <c r="C10" s="6">
        <f t="shared" si="1"/>
        <v>9000000</v>
      </c>
    </row>
    <row r="11" ht="15.75" customHeight="1">
      <c r="A11" s="7">
        <v>3500.0</v>
      </c>
      <c r="B11" s="8">
        <v>759.948</v>
      </c>
      <c r="C11" s="6">
        <f t="shared" si="1"/>
        <v>12250000</v>
      </c>
    </row>
    <row r="12" ht="15.75" customHeight="1">
      <c r="A12" s="9"/>
      <c r="B12" s="9"/>
      <c r="C12" s="10"/>
    </row>
    <row r="13" ht="15.75" customHeight="1">
      <c r="A13" s="11" t="s">
        <v>4</v>
      </c>
      <c r="B13" s="12"/>
      <c r="C13" s="13"/>
      <c r="D13" s="14"/>
      <c r="E13" s="14"/>
      <c r="F13" s="14"/>
      <c r="G13" s="14"/>
    </row>
    <row r="14" ht="15.75" customHeight="1">
      <c r="A14" s="5" t="s">
        <v>1</v>
      </c>
      <c r="B14" s="5" t="s">
        <v>5</v>
      </c>
      <c r="C14" s="5" t="s">
        <v>6</v>
      </c>
      <c r="D14" s="5" t="s">
        <v>7</v>
      </c>
      <c r="E14" s="5" t="s">
        <v>8</v>
      </c>
      <c r="F14" s="5" t="s">
        <v>9</v>
      </c>
      <c r="G14" s="5" t="s">
        <v>3</v>
      </c>
    </row>
    <row r="15" ht="15.75" customHeight="1">
      <c r="A15" s="6">
        <v>10.0</v>
      </c>
      <c r="B15" s="15">
        <v>7.993E-4</v>
      </c>
      <c r="C15" s="6">
        <v>9.085E-4</v>
      </c>
      <c r="D15" s="6">
        <v>8.763E-4</v>
      </c>
      <c r="E15" s="6">
        <v>7.983E-4</v>
      </c>
      <c r="F15" s="6">
        <v>0.0010546</v>
      </c>
      <c r="G15" s="6">
        <f t="shared" ref="G15:G23" si="2">POWER(A3,2)</f>
        <v>100</v>
      </c>
    </row>
    <row r="16" ht="15.75" customHeight="1">
      <c r="A16" s="6">
        <v>100.0</v>
      </c>
      <c r="B16" s="6">
        <v>0.0083896</v>
      </c>
      <c r="C16" s="6">
        <v>0.00918</v>
      </c>
      <c r="D16" s="6">
        <v>0.0083746</v>
      </c>
      <c r="E16" s="6">
        <v>0.0120884</v>
      </c>
      <c r="F16" s="6">
        <v>0.0137907</v>
      </c>
      <c r="G16" s="6">
        <f t="shared" si="2"/>
        <v>10000</v>
      </c>
    </row>
    <row r="17" ht="15.75" customHeight="1">
      <c r="A17" s="6">
        <v>500.0</v>
      </c>
      <c r="B17" s="6">
        <v>0.253582</v>
      </c>
      <c r="C17" s="6">
        <v>0.391152</v>
      </c>
      <c r="D17" s="6">
        <v>0.326139</v>
      </c>
      <c r="E17" s="6">
        <v>0.447387</v>
      </c>
      <c r="F17" s="6">
        <v>0.862703</v>
      </c>
      <c r="G17" s="6">
        <f t="shared" si="2"/>
        <v>250000</v>
      </c>
    </row>
    <row r="18" ht="15.75" customHeight="1">
      <c r="A18" s="6">
        <v>1000.0</v>
      </c>
      <c r="B18" s="6">
        <v>1.77788</v>
      </c>
      <c r="C18" s="6">
        <v>2.57016</v>
      </c>
      <c r="D18" s="6">
        <v>2.32297</v>
      </c>
      <c r="E18" s="6">
        <v>3.33017</v>
      </c>
      <c r="F18" s="6">
        <v>6.67776</v>
      </c>
      <c r="G18" s="6">
        <f t="shared" si="2"/>
        <v>1000000</v>
      </c>
    </row>
    <row r="19" ht="15.75" customHeight="1">
      <c r="A19" s="6">
        <v>1500.0</v>
      </c>
      <c r="B19" s="6">
        <v>5.86188</v>
      </c>
      <c r="C19" s="6">
        <v>9.34809</v>
      </c>
      <c r="D19" s="6">
        <v>7.36836</v>
      </c>
      <c r="E19" s="6">
        <v>10.9693</v>
      </c>
      <c r="F19" s="6">
        <v>22.4652</v>
      </c>
      <c r="G19" s="6">
        <f t="shared" si="2"/>
        <v>2250000</v>
      </c>
    </row>
    <row r="20" ht="15.75" customHeight="1">
      <c r="A20" s="6">
        <v>2000.0</v>
      </c>
      <c r="B20" s="6">
        <v>13.6723</v>
      </c>
      <c r="C20" s="6">
        <v>20.6229</v>
      </c>
      <c r="D20" s="6">
        <v>17.4695</v>
      </c>
      <c r="E20" s="6">
        <v>25.9618</v>
      </c>
      <c r="F20" s="6">
        <v>52.6603</v>
      </c>
      <c r="G20" s="6">
        <f t="shared" si="2"/>
        <v>4000000</v>
      </c>
    </row>
    <row r="21" ht="15.75" customHeight="1">
      <c r="A21" s="6">
        <v>2500.0</v>
      </c>
      <c r="B21" s="6">
        <v>34.1269</v>
      </c>
      <c r="C21" s="6">
        <v>49.7031</v>
      </c>
      <c r="D21" s="6">
        <v>37.2496</v>
      </c>
      <c r="E21" s="6">
        <v>55.7791</v>
      </c>
      <c r="F21" s="6">
        <v>113.295</v>
      </c>
      <c r="G21" s="6">
        <f t="shared" si="2"/>
        <v>6250000</v>
      </c>
    </row>
    <row r="22" ht="15.75" customHeight="1">
      <c r="A22" s="6">
        <v>3000.0</v>
      </c>
      <c r="B22" s="6">
        <v>63.9952</v>
      </c>
      <c r="C22" s="6">
        <v>93.6313</v>
      </c>
      <c r="D22" s="6">
        <v>69.2337</v>
      </c>
      <c r="E22" s="6">
        <v>103.207</v>
      </c>
      <c r="F22" s="6">
        <v>210.075</v>
      </c>
      <c r="G22" s="6">
        <f t="shared" si="2"/>
        <v>9000000</v>
      </c>
    </row>
    <row r="23" ht="15.75" customHeight="1">
      <c r="A23" s="6">
        <v>3500.0</v>
      </c>
      <c r="B23" s="6">
        <v>105.309</v>
      </c>
      <c r="C23" s="6">
        <v>153.285</v>
      </c>
      <c r="D23" s="6">
        <v>110.955</v>
      </c>
      <c r="E23" s="6">
        <v>167.336</v>
      </c>
      <c r="F23" s="6">
        <v>380.119</v>
      </c>
      <c r="G23" s="6">
        <f t="shared" si="2"/>
        <v>12250000</v>
      </c>
    </row>
    <row r="24" ht="15.75" customHeight="1"/>
    <row r="25" ht="15.75" customHeight="1">
      <c r="A25" s="16" t="s">
        <v>10</v>
      </c>
      <c r="B25" s="14"/>
      <c r="C25" s="14"/>
      <c r="D25" s="14"/>
      <c r="E25" s="14"/>
      <c r="F25" s="14"/>
    </row>
    <row r="26" ht="15.75" customHeight="1">
      <c r="A26" s="17"/>
      <c r="B26" s="5" t="s">
        <v>11</v>
      </c>
      <c r="C26" s="5" t="s">
        <v>12</v>
      </c>
      <c r="D26" s="5" t="s">
        <v>13</v>
      </c>
      <c r="E26" s="5" t="s">
        <v>14</v>
      </c>
      <c r="F26" s="5" t="s">
        <v>15</v>
      </c>
    </row>
    <row r="27" ht="15.75" customHeight="1">
      <c r="A27" s="6">
        <v>10.0</v>
      </c>
      <c r="B27" s="6">
        <f t="shared" ref="B27:B35" si="3">B3/B15</f>
        <v>0</v>
      </c>
      <c r="C27" s="6">
        <f t="shared" ref="C27:C35" si="4">B3/C15</f>
        <v>0</v>
      </c>
      <c r="D27" s="6">
        <f t="shared" ref="D27:D35" si="5">B3/D15</f>
        <v>0</v>
      </c>
      <c r="E27" s="6">
        <f t="shared" ref="E27:E35" si="6">B3/E15</f>
        <v>0</v>
      </c>
      <c r="F27" s="6">
        <f t="shared" ref="F27:F35" si="7">B3/F15</f>
        <v>0</v>
      </c>
      <c r="G27" s="18"/>
    </row>
    <row r="28" ht="15.75" customHeight="1">
      <c r="A28" s="6">
        <v>100.0</v>
      </c>
      <c r="B28" s="6">
        <f t="shared" si="3"/>
        <v>18.62424907</v>
      </c>
      <c r="C28" s="6">
        <f t="shared" si="4"/>
        <v>17.02069717</v>
      </c>
      <c r="D28" s="6">
        <f t="shared" si="5"/>
        <v>18.65760753</v>
      </c>
      <c r="E28" s="6">
        <f t="shared" si="6"/>
        <v>12.92561464</v>
      </c>
      <c r="F28" s="6">
        <f t="shared" si="7"/>
        <v>11.33009927</v>
      </c>
      <c r="G28" s="4"/>
    </row>
    <row r="29" ht="15.75" customHeight="1">
      <c r="A29" s="6">
        <v>500.0</v>
      </c>
      <c r="B29" s="6">
        <f t="shared" si="3"/>
        <v>6.531417845</v>
      </c>
      <c r="C29" s="6">
        <f t="shared" si="4"/>
        <v>4.234287438</v>
      </c>
      <c r="D29" s="6">
        <f t="shared" si="5"/>
        <v>5.078356161</v>
      </c>
      <c r="E29" s="6">
        <f t="shared" si="6"/>
        <v>3.702052138</v>
      </c>
      <c r="F29" s="6">
        <f t="shared" si="7"/>
        <v>1.919837998</v>
      </c>
      <c r="G29" s="4"/>
    </row>
    <row r="30" ht="15.75" customHeight="1">
      <c r="A30" s="6">
        <v>1000.0</v>
      </c>
      <c r="B30" s="6">
        <f t="shared" si="3"/>
        <v>7.54938466</v>
      </c>
      <c r="C30" s="6">
        <f t="shared" si="4"/>
        <v>5.222204065</v>
      </c>
      <c r="D30" s="6">
        <f t="shared" si="5"/>
        <v>5.77790501</v>
      </c>
      <c r="E30" s="6">
        <f t="shared" si="6"/>
        <v>4.030394845</v>
      </c>
      <c r="F30" s="6">
        <f t="shared" si="7"/>
        <v>2.009940459</v>
      </c>
      <c r="G30" s="4"/>
      <c r="L30" s="19"/>
    </row>
    <row r="31" ht="15.75" customHeight="1">
      <c r="A31" s="6">
        <v>1500.0</v>
      </c>
      <c r="B31" s="6">
        <f t="shared" si="3"/>
        <v>7.860635155</v>
      </c>
      <c r="C31" s="6">
        <f t="shared" si="4"/>
        <v>4.929145954</v>
      </c>
      <c r="D31" s="6">
        <f t="shared" si="5"/>
        <v>6.253508243</v>
      </c>
      <c r="E31" s="6">
        <f t="shared" si="6"/>
        <v>4.200641791</v>
      </c>
      <c r="F31" s="6">
        <f t="shared" si="7"/>
        <v>2.051087905</v>
      </c>
      <c r="G31" s="4"/>
    </row>
    <row r="32" ht="15.75" customHeight="1">
      <c r="A32" s="6">
        <v>2000.0</v>
      </c>
      <c r="B32" s="6">
        <f t="shared" si="3"/>
        <v>8.066016691</v>
      </c>
      <c r="C32" s="6">
        <f t="shared" si="4"/>
        <v>5.347502049</v>
      </c>
      <c r="D32" s="6">
        <f t="shared" si="5"/>
        <v>6.312773691</v>
      </c>
      <c r="E32" s="6">
        <f t="shared" si="6"/>
        <v>4.247817948</v>
      </c>
      <c r="F32" s="6">
        <f t="shared" si="7"/>
        <v>2.094196197</v>
      </c>
      <c r="G32" s="4"/>
    </row>
    <row r="33" ht="15.75" customHeight="1">
      <c r="A33" s="6">
        <v>2500.0</v>
      </c>
      <c r="B33" s="6">
        <f t="shared" si="3"/>
        <v>7.850288189</v>
      </c>
      <c r="C33" s="6">
        <f t="shared" si="4"/>
        <v>5.390126572</v>
      </c>
      <c r="D33" s="6">
        <f t="shared" si="5"/>
        <v>7.192184614</v>
      </c>
      <c r="E33" s="6">
        <f t="shared" si="6"/>
        <v>4.802981762</v>
      </c>
      <c r="F33" s="6">
        <f t="shared" si="7"/>
        <v>2.364676288</v>
      </c>
      <c r="G33" s="4"/>
    </row>
    <row r="34" ht="15.75" customHeight="1">
      <c r="A34" s="6">
        <v>3000.0</v>
      </c>
      <c r="B34" s="6">
        <f t="shared" si="3"/>
        <v>7.53620584</v>
      </c>
      <c r="C34" s="6">
        <f t="shared" si="4"/>
        <v>5.150852332</v>
      </c>
      <c r="D34" s="6">
        <f t="shared" si="5"/>
        <v>6.965986218</v>
      </c>
      <c r="E34" s="6">
        <f t="shared" si="6"/>
        <v>4.67294854</v>
      </c>
      <c r="F34" s="6">
        <f t="shared" si="7"/>
        <v>2.295756278</v>
      </c>
      <c r="G34" s="4"/>
    </row>
    <row r="35" ht="15.75" customHeight="1">
      <c r="A35" s="6">
        <v>3500.0</v>
      </c>
      <c r="B35" s="6">
        <f t="shared" si="3"/>
        <v>7.216363274</v>
      </c>
      <c r="C35" s="6">
        <f t="shared" si="4"/>
        <v>4.957745376</v>
      </c>
      <c r="D35" s="6">
        <f t="shared" si="5"/>
        <v>6.849155063</v>
      </c>
      <c r="E35" s="6">
        <f t="shared" si="6"/>
        <v>4.541449539</v>
      </c>
      <c r="F35" s="6">
        <f t="shared" si="7"/>
        <v>1.999237081</v>
      </c>
      <c r="G35" s="4"/>
    </row>
    <row r="36" ht="15.75" customHeight="1">
      <c r="A36" s="4"/>
      <c r="B36" s="4"/>
      <c r="C36" s="4"/>
      <c r="D36" s="4"/>
      <c r="E36" s="4"/>
      <c r="F36" s="4"/>
      <c r="G36" s="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