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1">
      <go:sheetsCustomData xmlns:go="http://customooxmlschemas.google.com/" r:id="rId5" roundtripDataSignature="AMtx7mhsJUCcDJ35IcPMc53pfJ0GfcAQ3g=="/>
    </ext>
  </extLst>
</workbook>
</file>

<file path=xl/sharedStrings.xml><?xml version="1.0" encoding="utf-8"?>
<sst xmlns="http://schemas.openxmlformats.org/spreadsheetml/2006/main" count="36" uniqueCount="13">
  <si>
    <t>SECUENCIAL</t>
  </si>
  <si>
    <t>Tamaño Matriz</t>
  </si>
  <si>
    <t>Secuencial</t>
  </si>
  <si>
    <t>total celdas</t>
  </si>
  <si>
    <t>HILOS</t>
  </si>
  <si>
    <t>SPEED UP RATE HILOS</t>
  </si>
  <si>
    <t xml:space="preserve"> 12 nucleos</t>
  </si>
  <si>
    <t xml:space="preserve"> 8 nucleos</t>
  </si>
  <si>
    <t xml:space="preserve"> 6 nucleos</t>
  </si>
  <si>
    <t xml:space="preserve"> 4 nucleos</t>
  </si>
  <si>
    <t xml:space="preserve"> 2 nucleos</t>
  </si>
  <si>
    <t>PROCESOS</t>
  </si>
  <si>
    <t>SPEED UP RATE PROCESOS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</si>
</sst>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0.00000"/>
    <numFmt numFmtId="165" formatCode="#,##0.0000000"/>
    <numFmt numFmtId="166" formatCode="#,##0.00000"/>
    <numFmt numFmtId="167" formatCode="0.000000"/>
    <numFmt numFmtId="168" formatCode="#,##0.000"/>
    <numFmt numFmtId="169" formatCode="0.0000"/>
    <numFmt numFmtId="170" formatCode="0.0000000"/>
  </numFmts>
  <fonts count="4">
    <font>
      <sz val="10.0"/>
      <color rgb="FF000000"/>
      <name val="Arial"/>
    </font>
    <font>
      <color rgb="FF000000"/>
      <name val="Arial"/>
    </font>
    <font>
      <color theme="1"/>
      <name val="Arial"/>
    </font>
    <font/>
  </fonts>
  <fills count="7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F3F3F3"/>
        <bgColor rgb="FFF3F3F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Font="1"/>
    <xf borderId="0" fillId="3" fontId="2" numFmtId="0" xfId="0" applyFill="1" applyFont="1"/>
    <xf borderId="0" fillId="0" fontId="2" numFmtId="0" xfId="0" applyFont="1"/>
    <xf borderId="1" fillId="4" fontId="2" numFmtId="0" xfId="0" applyBorder="1" applyFill="1" applyFont="1"/>
    <xf borderId="1" fillId="0" fontId="2" numFmtId="0" xfId="0" applyBorder="1" applyFont="1"/>
    <xf borderId="1" fillId="0" fontId="2" numFmtId="164" xfId="0" applyBorder="1" applyFont="1" applyNumberFormat="1"/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0" fillId="0" fontId="2" numFmtId="3" xfId="0" applyFont="1" applyNumberFormat="1"/>
    <xf borderId="0" fillId="2" fontId="2" numFmtId="3" xfId="0" applyFont="1" applyNumberFormat="1"/>
    <xf borderId="0" fillId="2" fontId="2" numFmtId="0" xfId="0" applyFont="1"/>
    <xf borderId="0" fillId="5" fontId="3" numFmtId="0" xfId="0" applyAlignment="1" applyFill="1" applyFont="1">
      <alignment readingOrder="0"/>
    </xf>
    <xf borderId="0" fillId="5" fontId="2" numFmtId="0" xfId="0" applyFont="1"/>
    <xf borderId="0" fillId="5" fontId="3" numFmtId="0" xfId="0" applyFont="1"/>
    <xf borderId="1" fillId="0" fontId="2" numFmtId="165" xfId="0" applyBorder="1" applyFont="1" applyNumberFormat="1"/>
    <xf borderId="1" fillId="0" fontId="1" numFmtId="166" xfId="0" applyAlignment="1" applyBorder="1" applyFont="1" applyNumberFormat="1">
      <alignment readingOrder="0"/>
    </xf>
    <xf borderId="1" fillId="0" fontId="2" numFmtId="167" xfId="0" applyBorder="1" applyFont="1" applyNumberFormat="1"/>
    <xf borderId="0" fillId="2" fontId="3" numFmtId="0" xfId="0" applyAlignment="1" applyFont="1">
      <alignment readingOrder="0"/>
    </xf>
    <xf borderId="1" fillId="0" fontId="1" numFmtId="168" xfId="0" applyAlignment="1" applyBorder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2" numFmtId="169" xfId="0" applyBorder="1" applyFont="1" applyNumberFormat="1"/>
    <xf borderId="1" fillId="0" fontId="2" numFmtId="170" xfId="0" applyBorder="1" applyFont="1" applyNumberFormat="1"/>
    <xf borderId="1" fillId="6" fontId="1" numFmtId="166" xfId="0" applyAlignment="1" applyBorder="1" applyFill="1" applyFont="1" applyNumberFormat="1">
      <alignment readingOrder="0"/>
    </xf>
    <xf borderId="0" fillId="0" fontId="3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3.29"/>
    <col customWidth="1" min="2" max="3" width="10.57"/>
    <col customWidth="1" min="4" max="6" width="9.86"/>
    <col customWidth="1" min="7" max="7" width="10.57"/>
    <col customWidth="1" min="10" max="10" width="16.0"/>
  </cols>
  <sheetData>
    <row r="1" ht="15.75" customHeight="1">
      <c r="A1" s="1" t="s">
        <v>0</v>
      </c>
      <c r="B1" s="2"/>
      <c r="C1" s="2"/>
      <c r="D1" s="3"/>
      <c r="E1" s="3"/>
      <c r="F1" s="3"/>
      <c r="G1" s="3"/>
      <c r="H1" s="3"/>
      <c r="I1" s="4"/>
    </row>
    <row r="2" ht="15.75" customHeight="1">
      <c r="A2" s="5" t="s">
        <v>1</v>
      </c>
      <c r="B2" s="5" t="s">
        <v>2</v>
      </c>
      <c r="C2" s="5" t="s">
        <v>3</v>
      </c>
      <c r="I2" s="4"/>
    </row>
    <row r="3" ht="15.75" customHeight="1">
      <c r="A3" s="6">
        <v>10.0</v>
      </c>
      <c r="B3" s="7">
        <v>0.0</v>
      </c>
      <c r="C3" s="6">
        <f t="shared" ref="C3:C11" si="1">POWER(A3,2)</f>
        <v>100</v>
      </c>
    </row>
    <row r="4" ht="15.75" customHeight="1">
      <c r="A4" s="6">
        <v>100.0</v>
      </c>
      <c r="B4" s="6">
        <v>0.15625</v>
      </c>
      <c r="C4" s="6">
        <f t="shared" si="1"/>
        <v>10000</v>
      </c>
      <c r="I4" s="4"/>
      <c r="K4" s="4"/>
      <c r="M4" s="4"/>
    </row>
    <row r="5" ht="15.75" customHeight="1">
      <c r="A5" s="6">
        <v>500.0</v>
      </c>
      <c r="B5" s="6">
        <v>1.65625</v>
      </c>
      <c r="C5" s="6">
        <f t="shared" si="1"/>
        <v>250000</v>
      </c>
      <c r="I5" s="4"/>
      <c r="M5" s="4"/>
    </row>
    <row r="6" ht="15.75" customHeight="1">
      <c r="A6" s="6">
        <v>1000.0</v>
      </c>
      <c r="B6" s="6">
        <v>13.4219</v>
      </c>
      <c r="C6" s="6">
        <f t="shared" si="1"/>
        <v>1000000</v>
      </c>
      <c r="I6" s="4"/>
      <c r="M6" s="4"/>
    </row>
    <row r="7" ht="15.75" customHeight="1">
      <c r="A7" s="6">
        <v>1500.0</v>
      </c>
      <c r="B7" s="6">
        <v>46.0781</v>
      </c>
      <c r="C7" s="6">
        <f t="shared" si="1"/>
        <v>2250000</v>
      </c>
      <c r="I7" s="4"/>
    </row>
    <row r="8" ht="15.75" customHeight="1">
      <c r="A8" s="6">
        <v>2000.0</v>
      </c>
      <c r="B8" s="6">
        <v>110.281</v>
      </c>
      <c r="C8" s="6">
        <f t="shared" si="1"/>
        <v>4000000</v>
      </c>
      <c r="I8" s="4"/>
    </row>
    <row r="9" ht="15.75" customHeight="1">
      <c r="A9" s="6">
        <v>2500.0</v>
      </c>
      <c r="B9" s="6">
        <v>267.906</v>
      </c>
      <c r="C9" s="6">
        <f t="shared" si="1"/>
        <v>6250000</v>
      </c>
      <c r="I9" s="4"/>
      <c r="M9" s="3"/>
    </row>
    <row r="10" ht="15.75" customHeight="1">
      <c r="A10" s="6">
        <v>3000.0</v>
      </c>
      <c r="B10" s="6">
        <v>482.281</v>
      </c>
      <c r="C10" s="6">
        <f t="shared" si="1"/>
        <v>9000000</v>
      </c>
      <c r="I10" s="4"/>
    </row>
    <row r="11" ht="15.75" customHeight="1">
      <c r="A11" s="8">
        <v>3500.0</v>
      </c>
      <c r="B11" s="9">
        <v>759.948</v>
      </c>
      <c r="C11" s="6">
        <f t="shared" si="1"/>
        <v>12250000</v>
      </c>
      <c r="I11" s="4"/>
    </row>
    <row r="12" ht="15.75" customHeight="1">
      <c r="A12" s="10"/>
      <c r="B12" s="10"/>
      <c r="C12" s="11"/>
    </row>
    <row r="13" ht="15.75" customHeight="1">
      <c r="A13" s="1" t="s">
        <v>4</v>
      </c>
      <c r="B13" s="2"/>
      <c r="C13" s="12"/>
      <c r="D13" s="13"/>
      <c r="E13" s="13"/>
      <c r="F13" s="13"/>
      <c r="G13" s="13"/>
      <c r="I13" s="14" t="s">
        <v>5</v>
      </c>
      <c r="J13" s="15"/>
      <c r="K13" s="15"/>
      <c r="L13" s="15"/>
      <c r="M13" s="15"/>
      <c r="N13" s="15"/>
      <c r="O13" s="16"/>
    </row>
    <row r="14" ht="15.75" customHeight="1">
      <c r="A14" s="5" t="s">
        <v>1</v>
      </c>
      <c r="B14" s="5" t="s">
        <v>6</v>
      </c>
      <c r="C14" s="5" t="s">
        <v>7</v>
      </c>
      <c r="D14" s="5" t="s">
        <v>8</v>
      </c>
      <c r="E14" s="5" t="s">
        <v>9</v>
      </c>
      <c r="F14" s="5" t="s">
        <v>10</v>
      </c>
      <c r="G14" s="5" t="s">
        <v>3</v>
      </c>
      <c r="I14" s="5" t="s">
        <v>1</v>
      </c>
      <c r="J14" s="5" t="s">
        <v>6</v>
      </c>
      <c r="K14" s="5" t="s">
        <v>7</v>
      </c>
      <c r="L14" s="5" t="s">
        <v>8</v>
      </c>
      <c r="M14" s="5" t="s">
        <v>9</v>
      </c>
      <c r="N14" s="5" t="s">
        <v>10</v>
      </c>
      <c r="O14" s="5" t="s">
        <v>3</v>
      </c>
    </row>
    <row r="15" ht="15.75" customHeight="1">
      <c r="A15" s="6">
        <v>10.0</v>
      </c>
      <c r="B15" s="17">
        <v>7.993E-4</v>
      </c>
      <c r="C15" s="6">
        <v>9.085E-4</v>
      </c>
      <c r="D15" s="6">
        <v>8.763E-4</v>
      </c>
      <c r="E15" s="6">
        <v>7.983E-4</v>
      </c>
      <c r="F15" s="6">
        <v>0.0010546</v>
      </c>
      <c r="G15" s="6">
        <f t="shared" ref="G15:G23" si="2">POWER(A3,2)</f>
        <v>100</v>
      </c>
      <c r="I15" s="6">
        <v>10.0</v>
      </c>
      <c r="J15" s="18">
        <f t="shared" ref="J15:J23" si="3">B3/B15</f>
        <v>0</v>
      </c>
      <c r="K15" s="19">
        <f t="shared" ref="K15:K23" si="4">B3/C15</f>
        <v>0</v>
      </c>
      <c r="L15" s="19">
        <f t="shared" ref="L15:L23" si="5">B3/D15</f>
        <v>0</v>
      </c>
      <c r="M15" s="7">
        <f t="shared" ref="M15:M23" si="6">B3/E15</f>
        <v>0</v>
      </c>
      <c r="N15" s="7">
        <f t="shared" ref="N15:N23" si="7">B3/F15</f>
        <v>0</v>
      </c>
      <c r="O15" s="6">
        <v>100.0</v>
      </c>
    </row>
    <row r="16" ht="15.75" customHeight="1">
      <c r="A16" s="6">
        <v>100.0</v>
      </c>
      <c r="B16" s="6">
        <v>0.0083896</v>
      </c>
      <c r="C16" s="6">
        <v>0.00918</v>
      </c>
      <c r="D16" s="6">
        <v>0.0083746</v>
      </c>
      <c r="E16" s="6">
        <v>0.0120884</v>
      </c>
      <c r="F16" s="6">
        <v>0.0137907</v>
      </c>
      <c r="G16" s="6">
        <f t="shared" si="2"/>
        <v>10000</v>
      </c>
      <c r="I16" s="6">
        <v>100.0</v>
      </c>
      <c r="J16" s="18">
        <f t="shared" si="3"/>
        <v>18.62424907</v>
      </c>
      <c r="K16" s="19">
        <f t="shared" si="4"/>
        <v>17.02069717</v>
      </c>
      <c r="L16" s="19">
        <f t="shared" si="5"/>
        <v>18.65760753</v>
      </c>
      <c r="M16" s="7">
        <f t="shared" si="6"/>
        <v>12.92561464</v>
      </c>
      <c r="N16" s="7">
        <f t="shared" si="7"/>
        <v>11.33009927</v>
      </c>
      <c r="O16" s="6">
        <v>10000.0</v>
      </c>
    </row>
    <row r="17" ht="15.75" customHeight="1">
      <c r="A17" s="6">
        <v>500.0</v>
      </c>
      <c r="B17" s="6">
        <v>0.253582</v>
      </c>
      <c r="C17" s="6">
        <v>0.391152</v>
      </c>
      <c r="D17" s="6">
        <v>0.326139</v>
      </c>
      <c r="E17" s="6">
        <v>0.447387</v>
      </c>
      <c r="F17" s="6">
        <v>0.862703</v>
      </c>
      <c r="G17" s="6">
        <f t="shared" si="2"/>
        <v>250000</v>
      </c>
      <c r="I17" s="6">
        <v>500.0</v>
      </c>
      <c r="J17" s="18">
        <f t="shared" si="3"/>
        <v>6.531417845</v>
      </c>
      <c r="K17" s="19">
        <f t="shared" si="4"/>
        <v>4.234287438</v>
      </c>
      <c r="L17" s="19">
        <f t="shared" si="5"/>
        <v>5.078356161</v>
      </c>
      <c r="M17" s="7">
        <f t="shared" si="6"/>
        <v>3.702052138</v>
      </c>
      <c r="N17" s="7">
        <f t="shared" si="7"/>
        <v>1.919837998</v>
      </c>
      <c r="O17" s="6">
        <v>250000.0</v>
      </c>
    </row>
    <row r="18" ht="15.75" customHeight="1">
      <c r="A18" s="6">
        <v>1000.0</v>
      </c>
      <c r="B18" s="6">
        <v>1.77788</v>
      </c>
      <c r="C18" s="6">
        <v>2.57016</v>
      </c>
      <c r="D18" s="6">
        <v>2.32297</v>
      </c>
      <c r="E18" s="6">
        <v>3.33017</v>
      </c>
      <c r="F18" s="6">
        <v>6.67776</v>
      </c>
      <c r="G18" s="6">
        <f t="shared" si="2"/>
        <v>1000000</v>
      </c>
      <c r="I18" s="6">
        <v>1000.0</v>
      </c>
      <c r="J18" s="18">
        <f t="shared" si="3"/>
        <v>7.54938466</v>
      </c>
      <c r="K18" s="19">
        <f t="shared" si="4"/>
        <v>5.222204065</v>
      </c>
      <c r="L18" s="19">
        <f t="shared" si="5"/>
        <v>5.77790501</v>
      </c>
      <c r="M18" s="7">
        <f t="shared" si="6"/>
        <v>4.030394845</v>
      </c>
      <c r="N18" s="7">
        <f t="shared" si="7"/>
        <v>2.009940459</v>
      </c>
      <c r="O18" s="6">
        <v>1000000.0</v>
      </c>
    </row>
    <row r="19" ht="15.75" customHeight="1">
      <c r="A19" s="6">
        <v>1500.0</v>
      </c>
      <c r="B19" s="6">
        <v>5.86188</v>
      </c>
      <c r="C19" s="6">
        <v>9.34809</v>
      </c>
      <c r="D19" s="6">
        <v>7.36836</v>
      </c>
      <c r="E19" s="6">
        <v>10.9693</v>
      </c>
      <c r="F19" s="6">
        <v>22.4652</v>
      </c>
      <c r="G19" s="6">
        <f t="shared" si="2"/>
        <v>2250000</v>
      </c>
      <c r="I19" s="6">
        <v>1500.0</v>
      </c>
      <c r="J19" s="18">
        <f t="shared" si="3"/>
        <v>7.860635155</v>
      </c>
      <c r="K19" s="19">
        <f t="shared" si="4"/>
        <v>4.929145954</v>
      </c>
      <c r="L19" s="19">
        <f t="shared" si="5"/>
        <v>6.253508243</v>
      </c>
      <c r="M19" s="7">
        <f t="shared" si="6"/>
        <v>4.200641791</v>
      </c>
      <c r="N19" s="7">
        <f t="shared" si="7"/>
        <v>2.051087905</v>
      </c>
      <c r="O19" s="6">
        <v>2250000.0</v>
      </c>
    </row>
    <row r="20" ht="15.75" customHeight="1">
      <c r="A20" s="6">
        <v>2000.0</v>
      </c>
      <c r="B20" s="6">
        <v>13.6723</v>
      </c>
      <c r="C20" s="6">
        <v>20.6229</v>
      </c>
      <c r="D20" s="6">
        <v>17.4695</v>
      </c>
      <c r="E20" s="6">
        <v>25.9618</v>
      </c>
      <c r="F20" s="6">
        <v>52.6603</v>
      </c>
      <c r="G20" s="6">
        <f t="shared" si="2"/>
        <v>4000000</v>
      </c>
      <c r="I20" s="6">
        <v>2000.0</v>
      </c>
      <c r="J20" s="18">
        <f t="shared" si="3"/>
        <v>8.066016691</v>
      </c>
      <c r="K20" s="19">
        <f t="shared" si="4"/>
        <v>5.347502049</v>
      </c>
      <c r="L20" s="19">
        <f t="shared" si="5"/>
        <v>6.312773691</v>
      </c>
      <c r="M20" s="7">
        <f t="shared" si="6"/>
        <v>4.247817948</v>
      </c>
      <c r="N20" s="7">
        <f t="shared" si="7"/>
        <v>2.094196197</v>
      </c>
      <c r="O20" s="6">
        <v>4000000.0</v>
      </c>
    </row>
    <row r="21" ht="15.75" customHeight="1">
      <c r="A21" s="6">
        <v>2500.0</v>
      </c>
      <c r="B21" s="6">
        <v>34.1269</v>
      </c>
      <c r="C21" s="6">
        <v>49.7031</v>
      </c>
      <c r="D21" s="6">
        <v>37.2496</v>
      </c>
      <c r="E21" s="6">
        <v>55.7791</v>
      </c>
      <c r="F21" s="6">
        <v>113.295</v>
      </c>
      <c r="G21" s="6">
        <f t="shared" si="2"/>
        <v>6250000</v>
      </c>
      <c r="I21" s="6">
        <v>2500.0</v>
      </c>
      <c r="J21" s="18">
        <f t="shared" si="3"/>
        <v>7.850288189</v>
      </c>
      <c r="K21" s="19">
        <f t="shared" si="4"/>
        <v>5.390126572</v>
      </c>
      <c r="L21" s="19">
        <f t="shared" si="5"/>
        <v>7.192184614</v>
      </c>
      <c r="M21" s="7">
        <f t="shared" si="6"/>
        <v>4.802981762</v>
      </c>
      <c r="N21" s="7">
        <f t="shared" si="7"/>
        <v>2.364676288</v>
      </c>
      <c r="O21" s="6">
        <v>6250000.0</v>
      </c>
    </row>
    <row r="22" ht="15.75" customHeight="1">
      <c r="A22" s="6">
        <v>3000.0</v>
      </c>
      <c r="B22" s="6">
        <v>63.9952</v>
      </c>
      <c r="C22" s="6">
        <v>93.6313</v>
      </c>
      <c r="D22" s="6">
        <v>69.2337</v>
      </c>
      <c r="E22" s="6">
        <v>103.207</v>
      </c>
      <c r="F22" s="6">
        <v>210.075</v>
      </c>
      <c r="G22" s="6">
        <f t="shared" si="2"/>
        <v>9000000</v>
      </c>
      <c r="I22" s="6">
        <v>3000.0</v>
      </c>
      <c r="J22" s="18">
        <f t="shared" si="3"/>
        <v>7.53620584</v>
      </c>
      <c r="K22" s="19">
        <f t="shared" si="4"/>
        <v>5.150852332</v>
      </c>
      <c r="L22" s="19">
        <f t="shared" si="5"/>
        <v>6.965986218</v>
      </c>
      <c r="M22" s="7">
        <f t="shared" si="6"/>
        <v>4.67294854</v>
      </c>
      <c r="N22" s="7">
        <f t="shared" si="7"/>
        <v>2.295756278</v>
      </c>
      <c r="O22" s="6">
        <v>9000000.0</v>
      </c>
    </row>
    <row r="23" ht="15.75" customHeight="1">
      <c r="A23" s="6">
        <v>3500.0</v>
      </c>
      <c r="B23" s="6">
        <v>105.309</v>
      </c>
      <c r="C23" s="6">
        <v>153.285</v>
      </c>
      <c r="D23" s="6">
        <v>110.955</v>
      </c>
      <c r="E23" s="6">
        <v>167.336</v>
      </c>
      <c r="F23" s="6">
        <v>380.119</v>
      </c>
      <c r="G23" s="6">
        <f t="shared" si="2"/>
        <v>12250000</v>
      </c>
      <c r="I23" s="6">
        <v>3500.0</v>
      </c>
      <c r="J23" s="18">
        <f t="shared" si="3"/>
        <v>7.216363274</v>
      </c>
      <c r="K23" s="19">
        <f t="shared" si="4"/>
        <v>4.957745376</v>
      </c>
      <c r="L23" s="19">
        <f t="shared" si="5"/>
        <v>6.849155063</v>
      </c>
      <c r="M23" s="7">
        <f t="shared" si="6"/>
        <v>4.541449539</v>
      </c>
      <c r="N23" s="7">
        <f t="shared" si="7"/>
        <v>1.999237081</v>
      </c>
      <c r="O23" s="6">
        <v>1.225E7</v>
      </c>
    </row>
    <row r="24" ht="15.75" customHeight="1"/>
    <row r="25" ht="15.75" customHeight="1">
      <c r="A25" s="20" t="s">
        <v>11</v>
      </c>
      <c r="B25" s="13"/>
      <c r="C25" s="13"/>
      <c r="D25" s="13"/>
      <c r="E25" s="13"/>
      <c r="F25" s="13"/>
      <c r="G25" s="13"/>
      <c r="I25" s="14" t="s">
        <v>12</v>
      </c>
      <c r="J25" s="15"/>
      <c r="K25" s="15"/>
      <c r="L25" s="15"/>
      <c r="M25" s="15"/>
      <c r="N25" s="15"/>
      <c r="O25" s="15"/>
    </row>
    <row r="26" ht="15.75" customHeight="1">
      <c r="A26" s="5" t="s">
        <v>1</v>
      </c>
      <c r="B26" s="5" t="s">
        <v>6</v>
      </c>
      <c r="C26" s="5" t="s">
        <v>7</v>
      </c>
      <c r="D26" s="5" t="s">
        <v>8</v>
      </c>
      <c r="E26" s="5" t="s">
        <v>9</v>
      </c>
      <c r="F26" s="5" t="s">
        <v>10</v>
      </c>
      <c r="G26" s="5" t="s">
        <v>3</v>
      </c>
      <c r="I26" s="5" t="s">
        <v>1</v>
      </c>
      <c r="J26" s="5" t="s">
        <v>6</v>
      </c>
      <c r="K26" s="5" t="s">
        <v>7</v>
      </c>
      <c r="L26" s="5" t="s">
        <v>8</v>
      </c>
      <c r="M26" s="5" t="s">
        <v>9</v>
      </c>
      <c r="N26" s="5" t="s">
        <v>10</v>
      </c>
      <c r="O26" s="5" t="s">
        <v>3</v>
      </c>
    </row>
    <row r="27" ht="15.75" customHeight="1">
      <c r="A27" s="6">
        <v>10.0</v>
      </c>
      <c r="B27" s="21">
        <v>0.033</v>
      </c>
      <c r="C27" s="22">
        <v>0.032</v>
      </c>
      <c r="D27" s="23">
        <v>0.03</v>
      </c>
      <c r="E27" s="22">
        <v>0.032</v>
      </c>
      <c r="F27" s="22">
        <v>0.032</v>
      </c>
      <c r="G27" s="6">
        <f t="shared" ref="G27:G35" si="8">POWER(A15,2)</f>
        <v>100</v>
      </c>
      <c r="I27" s="6">
        <v>10.0</v>
      </c>
      <c r="J27" s="18">
        <f t="shared" ref="J27:J35" si="9">B3/B27</f>
        <v>0</v>
      </c>
      <c r="K27" s="24">
        <f t="shared" ref="K27:K35" si="10">B3/C27</f>
        <v>0</v>
      </c>
      <c r="L27" s="19">
        <f t="shared" ref="L27:L35" si="11">B3/D27</f>
        <v>0</v>
      </c>
      <c r="M27" s="25">
        <f t="shared" ref="M27:M35" si="12">B3/E27</f>
        <v>0</v>
      </c>
      <c r="N27" s="7">
        <f t="shared" ref="N27:N35" si="13">B3/F27</f>
        <v>0</v>
      </c>
      <c r="O27" s="6">
        <f t="shared" ref="O27:O35" si="14">POWER(I15,2)</f>
        <v>100</v>
      </c>
    </row>
    <row r="28" ht="15.75" customHeight="1">
      <c r="A28" s="6">
        <v>100.0</v>
      </c>
      <c r="B28" s="22">
        <v>0.375</v>
      </c>
      <c r="C28" s="22">
        <v>0.368</v>
      </c>
      <c r="D28" s="23">
        <v>0.36</v>
      </c>
      <c r="E28" s="22">
        <v>0.349</v>
      </c>
      <c r="F28" s="22">
        <v>0.411</v>
      </c>
      <c r="G28" s="6">
        <f t="shared" si="8"/>
        <v>10000</v>
      </c>
      <c r="I28" s="6">
        <v>100.0</v>
      </c>
      <c r="J28" s="18">
        <f t="shared" si="9"/>
        <v>0.4166666667</v>
      </c>
      <c r="K28" s="24">
        <f t="shared" si="10"/>
        <v>0.4245923913</v>
      </c>
      <c r="L28" s="19">
        <f t="shared" si="11"/>
        <v>0.4340277778</v>
      </c>
      <c r="M28" s="6">
        <f t="shared" si="12"/>
        <v>0.4477077364</v>
      </c>
      <c r="N28" s="6">
        <f t="shared" si="13"/>
        <v>0.3801703163</v>
      </c>
      <c r="O28" s="6">
        <f t="shared" si="14"/>
        <v>10000</v>
      </c>
    </row>
    <row r="29" ht="15.75" customHeight="1">
      <c r="A29" s="6">
        <v>500.0</v>
      </c>
      <c r="B29" s="22">
        <v>3.122</v>
      </c>
      <c r="C29" s="22">
        <v>3.253</v>
      </c>
      <c r="D29" s="23">
        <v>2.963</v>
      </c>
      <c r="E29" s="22">
        <v>2.979</v>
      </c>
      <c r="F29" s="22">
        <v>3.933</v>
      </c>
      <c r="G29" s="6">
        <f t="shared" si="8"/>
        <v>250000</v>
      </c>
      <c r="I29" s="6">
        <v>500.0</v>
      </c>
      <c r="J29" s="18">
        <f t="shared" si="9"/>
        <v>0.5305092889</v>
      </c>
      <c r="K29" s="24">
        <f t="shared" si="10"/>
        <v>0.5091454042</v>
      </c>
      <c r="L29" s="19">
        <f t="shared" si="11"/>
        <v>0.5589773878</v>
      </c>
      <c r="M29" s="6">
        <f t="shared" si="12"/>
        <v>0.5559751594</v>
      </c>
      <c r="N29" s="6">
        <f t="shared" si="13"/>
        <v>0.4211161963</v>
      </c>
      <c r="O29" s="6">
        <f t="shared" si="14"/>
        <v>250000</v>
      </c>
    </row>
    <row r="30" ht="15.75" customHeight="1">
      <c r="A30" s="6">
        <v>1000.0</v>
      </c>
      <c r="B30" s="22">
        <v>10.148</v>
      </c>
      <c r="C30" s="22">
        <v>10.304</v>
      </c>
      <c r="D30" s="23">
        <v>9.16</v>
      </c>
      <c r="E30" s="22">
        <v>9.372</v>
      </c>
      <c r="F30" s="22">
        <v>16.31</v>
      </c>
      <c r="G30" s="6">
        <f t="shared" si="8"/>
        <v>1000000</v>
      </c>
      <c r="I30" s="6">
        <v>1000.0</v>
      </c>
      <c r="J30" s="18">
        <f t="shared" si="9"/>
        <v>1.322615294</v>
      </c>
      <c r="K30" s="24">
        <f t="shared" si="10"/>
        <v>1.302591227</v>
      </c>
      <c r="L30" s="19">
        <f t="shared" si="11"/>
        <v>1.465272926</v>
      </c>
      <c r="M30" s="6">
        <f t="shared" si="12"/>
        <v>1.432127614</v>
      </c>
      <c r="N30" s="6">
        <f t="shared" si="13"/>
        <v>0.8229245861</v>
      </c>
      <c r="O30" s="6">
        <f t="shared" si="14"/>
        <v>1000000</v>
      </c>
    </row>
    <row r="31" ht="15.75" customHeight="1">
      <c r="A31" s="6">
        <v>1500.0</v>
      </c>
      <c r="B31" s="22">
        <v>32.817</v>
      </c>
      <c r="C31" s="22">
        <v>36.281</v>
      </c>
      <c r="D31" s="23">
        <v>31.889</v>
      </c>
      <c r="E31" s="22">
        <v>41.354</v>
      </c>
      <c r="F31" s="22">
        <v>79.859</v>
      </c>
      <c r="G31" s="6">
        <f t="shared" si="8"/>
        <v>2250000</v>
      </c>
      <c r="I31" s="6">
        <v>1500.0</v>
      </c>
      <c r="J31" s="26">
        <f t="shared" si="9"/>
        <v>1.404092391</v>
      </c>
      <c r="K31" s="24">
        <f t="shared" si="10"/>
        <v>1.270033902</v>
      </c>
      <c r="L31" s="19">
        <f t="shared" si="11"/>
        <v>1.444952805</v>
      </c>
      <c r="M31" s="6">
        <f t="shared" si="12"/>
        <v>1.114235624</v>
      </c>
      <c r="N31" s="6">
        <f t="shared" si="13"/>
        <v>0.5769932005</v>
      </c>
      <c r="O31" s="6">
        <f t="shared" si="14"/>
        <v>2250000</v>
      </c>
    </row>
    <row r="32" ht="15.75" customHeight="1">
      <c r="A32" s="6">
        <v>2000.0</v>
      </c>
      <c r="B32" s="22">
        <v>61.119</v>
      </c>
      <c r="C32" s="22">
        <v>74.411</v>
      </c>
      <c r="D32" s="23">
        <v>63.114</v>
      </c>
      <c r="E32" s="22">
        <v>91.297</v>
      </c>
      <c r="F32" s="22">
        <v>184.38</v>
      </c>
      <c r="G32" s="6">
        <f t="shared" si="8"/>
        <v>4000000</v>
      </c>
      <c r="I32" s="6">
        <v>2000.0</v>
      </c>
      <c r="J32" s="18">
        <f t="shared" si="9"/>
        <v>1.804365255</v>
      </c>
      <c r="K32" s="24">
        <f t="shared" si="10"/>
        <v>1.482052385</v>
      </c>
      <c r="L32" s="19">
        <f t="shared" si="11"/>
        <v>1.747330228</v>
      </c>
      <c r="M32" s="6">
        <f t="shared" si="12"/>
        <v>1.207936734</v>
      </c>
      <c r="N32" s="6">
        <f t="shared" si="13"/>
        <v>0.5981180171</v>
      </c>
      <c r="O32" s="6">
        <f t="shared" si="14"/>
        <v>4000000</v>
      </c>
    </row>
    <row r="33" ht="15.75" customHeight="1">
      <c r="A33" s="6">
        <v>2500.0</v>
      </c>
      <c r="B33" s="22">
        <v>102.14</v>
      </c>
      <c r="C33" s="22">
        <v>133.902</v>
      </c>
      <c r="D33" s="23">
        <v>112.831</v>
      </c>
      <c r="E33" s="22">
        <v>162.569</v>
      </c>
      <c r="F33" s="22">
        <v>328.736</v>
      </c>
      <c r="G33" s="6">
        <f t="shared" si="8"/>
        <v>6250000</v>
      </c>
      <c r="I33" s="6">
        <v>2500.0</v>
      </c>
      <c r="J33" s="18">
        <f t="shared" si="9"/>
        <v>2.622929313</v>
      </c>
      <c r="K33" s="24">
        <f t="shared" si="10"/>
        <v>2.000761751</v>
      </c>
      <c r="L33" s="19">
        <f t="shared" si="11"/>
        <v>2.374400652</v>
      </c>
      <c r="M33" s="6">
        <f t="shared" si="12"/>
        <v>1.647952562</v>
      </c>
      <c r="N33" s="6">
        <f t="shared" si="13"/>
        <v>0.8149578993</v>
      </c>
      <c r="O33" s="6">
        <f t="shared" si="14"/>
        <v>6250000</v>
      </c>
    </row>
    <row r="34" ht="15.75" customHeight="1">
      <c r="A34" s="6">
        <v>3000.0</v>
      </c>
      <c r="B34" s="22">
        <v>161.511</v>
      </c>
      <c r="C34" s="22">
        <v>225.045</v>
      </c>
      <c r="D34" s="23">
        <v>196.825</v>
      </c>
      <c r="E34" s="22">
        <v>286.565</v>
      </c>
      <c r="F34" s="22">
        <v>575.236</v>
      </c>
      <c r="G34" s="6">
        <f t="shared" si="8"/>
        <v>9000000</v>
      </c>
      <c r="I34" s="6">
        <v>3000.0</v>
      </c>
      <c r="J34" s="18">
        <f t="shared" si="9"/>
        <v>2.986056677</v>
      </c>
      <c r="K34" s="24">
        <f t="shared" si="10"/>
        <v>2.143042503</v>
      </c>
      <c r="L34" s="19">
        <f t="shared" si="11"/>
        <v>2.450303569</v>
      </c>
      <c r="M34" s="6">
        <f t="shared" si="12"/>
        <v>1.68297245</v>
      </c>
      <c r="N34" s="6">
        <f t="shared" si="13"/>
        <v>0.8384054545</v>
      </c>
      <c r="O34" s="6">
        <f t="shared" si="14"/>
        <v>9000000</v>
      </c>
    </row>
    <row r="35" ht="15.75" customHeight="1">
      <c r="A35" s="6">
        <v>3500.0</v>
      </c>
      <c r="B35" s="22">
        <v>256.89</v>
      </c>
      <c r="C35" s="22">
        <v>374.357</v>
      </c>
      <c r="D35" s="23">
        <v>307.493</v>
      </c>
      <c r="E35" s="22">
        <v>449.245</v>
      </c>
      <c r="F35" s="22">
        <v>891.284</v>
      </c>
      <c r="G35" s="6">
        <f t="shared" si="8"/>
        <v>12250000</v>
      </c>
      <c r="I35" s="6">
        <v>3500.0</v>
      </c>
      <c r="J35" s="18">
        <f t="shared" si="9"/>
        <v>2.958262291</v>
      </c>
      <c r="K35" s="24">
        <f t="shared" si="10"/>
        <v>2.030008788</v>
      </c>
      <c r="L35" s="19">
        <f t="shared" si="11"/>
        <v>2.47143187</v>
      </c>
      <c r="M35" s="6">
        <f t="shared" si="12"/>
        <v>1.691611481</v>
      </c>
      <c r="N35" s="6">
        <f t="shared" si="13"/>
        <v>0.8526440506</v>
      </c>
      <c r="O35" s="6">
        <f t="shared" si="14"/>
        <v>12250000</v>
      </c>
    </row>
    <row r="36" ht="15.75" customHeight="1"/>
    <row r="37" ht="15.75" customHeight="1"/>
    <row r="38" ht="15.75" customHeight="1">
      <c r="A38" s="3"/>
      <c r="B38" s="3"/>
      <c r="C38" s="3"/>
      <c r="D38" s="3"/>
      <c r="E38" s="3"/>
      <c r="F38" s="3"/>
      <c r="G38" s="3"/>
    </row>
    <row r="39" ht="15.75" customHeight="1">
      <c r="A39" s="4"/>
      <c r="B39" s="11"/>
      <c r="C39" s="4"/>
      <c r="D39" s="27"/>
      <c r="E39" s="4"/>
      <c r="F39" s="4"/>
      <c r="G39" s="4"/>
    </row>
    <row r="40" ht="15.75" customHeight="1">
      <c r="A40" s="4"/>
      <c r="B40" s="4"/>
      <c r="C40" s="4"/>
      <c r="D40" s="27"/>
      <c r="E40" s="4"/>
      <c r="F40" s="4"/>
      <c r="G40" s="4"/>
    </row>
    <row r="41" ht="15.75" customHeight="1">
      <c r="A41" s="4"/>
      <c r="B41" s="4"/>
      <c r="C41" s="4"/>
      <c r="D41" s="27"/>
      <c r="E41" s="4"/>
      <c r="F41" s="4"/>
      <c r="G41" s="4"/>
    </row>
    <row r="42" ht="15.75" customHeight="1">
      <c r="A42" s="4"/>
      <c r="B42" s="4"/>
      <c r="C42" s="4"/>
      <c r="D42" s="27"/>
      <c r="E42" s="4"/>
      <c r="F42" s="4"/>
      <c r="G42" s="4"/>
    </row>
    <row r="43" ht="15.75" customHeight="1">
      <c r="A43" s="4"/>
      <c r="B43" s="4"/>
      <c r="C43" s="4"/>
      <c r="D43" s="27"/>
      <c r="E43" s="4"/>
      <c r="F43" s="4"/>
      <c r="G43" s="4"/>
    </row>
    <row r="44" ht="15.75" customHeight="1">
      <c r="A44" s="4"/>
      <c r="B44" s="4"/>
      <c r="C44" s="4"/>
      <c r="D44" s="27"/>
      <c r="E44" s="4"/>
      <c r="F44" s="4"/>
      <c r="G44" s="4"/>
    </row>
    <row r="45" ht="15.75" customHeight="1">
      <c r="A45" s="4"/>
      <c r="B45" s="4"/>
      <c r="C45" s="4"/>
      <c r="D45" s="27"/>
      <c r="E45" s="4"/>
      <c r="F45" s="4"/>
      <c r="G45" s="4"/>
    </row>
    <row r="46" ht="15.75" customHeight="1">
      <c r="A46" s="4"/>
      <c r="B46" s="4"/>
      <c r="C46" s="4"/>
      <c r="D46" s="27"/>
      <c r="E46" s="4"/>
      <c r="F46" s="4"/>
      <c r="G46" s="4"/>
    </row>
    <row r="47" ht="15.75" customHeight="1">
      <c r="A47" s="4"/>
      <c r="B47" s="4"/>
      <c r="C47" s="4"/>
      <c r="D47" s="27"/>
      <c r="E47" s="4"/>
      <c r="F47" s="4"/>
      <c r="G47" s="4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J31">
    <cfRule type="notContainsBlanks" dxfId="0" priority="1">
      <formula>LEN(TRIM(J31))&gt;0</formula>
    </cfRule>
  </conditionalFormatting>
  <drawing r:id="rId1"/>
</worksheet>
</file>