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milo perilla\Desktop\Entrega\Entrega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4" i="1" l="1"/>
  <c r="G124" i="1" l="1"/>
  <c r="H124" i="1"/>
  <c r="I124" i="1"/>
  <c r="J124" i="1"/>
  <c r="K124" i="1"/>
  <c r="L124" i="1"/>
  <c r="M124" i="1"/>
  <c r="G101" i="1"/>
  <c r="H101" i="1"/>
  <c r="I101" i="1"/>
  <c r="J101" i="1"/>
  <c r="K101" i="1"/>
  <c r="L101" i="1"/>
  <c r="M101" i="1"/>
  <c r="F101" i="1"/>
  <c r="G47" i="1"/>
  <c r="H47" i="1"/>
  <c r="I47" i="1"/>
  <c r="J47" i="1"/>
  <c r="K47" i="1"/>
  <c r="L47" i="1"/>
  <c r="M47" i="1"/>
  <c r="F47" i="1"/>
  <c r="G46" i="1"/>
  <c r="H46" i="1"/>
  <c r="I46" i="1"/>
  <c r="J46" i="1"/>
  <c r="K46" i="1"/>
  <c r="L46" i="1"/>
  <c r="M46" i="1"/>
  <c r="F46" i="1"/>
  <c r="G42" i="1"/>
  <c r="H42" i="1"/>
  <c r="I42" i="1"/>
  <c r="J42" i="1"/>
  <c r="K42" i="1"/>
  <c r="L42" i="1"/>
  <c r="M42" i="1"/>
  <c r="F42" i="1"/>
  <c r="G28" i="1"/>
  <c r="H28" i="1"/>
  <c r="I28" i="1"/>
  <c r="J28" i="1"/>
  <c r="K28" i="1"/>
  <c r="L28" i="1"/>
  <c r="M28" i="1"/>
  <c r="F28" i="1"/>
  <c r="G14" i="1"/>
  <c r="H14" i="1"/>
  <c r="I14" i="1"/>
  <c r="J14" i="1"/>
  <c r="K14" i="1"/>
  <c r="L14" i="1"/>
  <c r="M14" i="1"/>
  <c r="F14" i="1"/>
</calcChain>
</file>

<file path=xl/sharedStrings.xml><?xml version="1.0" encoding="utf-8"?>
<sst xmlns="http://schemas.openxmlformats.org/spreadsheetml/2006/main" count="17" uniqueCount="11">
  <si>
    <t>Secuencial</t>
  </si>
  <si>
    <t>Iteracion/N</t>
  </si>
  <si>
    <t>Procesos</t>
  </si>
  <si>
    <t>Hilos</t>
  </si>
  <si>
    <t>PROMEDIO</t>
  </si>
  <si>
    <t>SPEEDUP-PROCESOS</t>
  </si>
  <si>
    <t>SPEEDUP-HILOS</t>
  </si>
  <si>
    <t>Mejora de cache Line-Secuencial</t>
  </si>
  <si>
    <t>SPEEDUP-Cache Line</t>
  </si>
  <si>
    <t>DATOS OBTENIDOS DEL PROGRAMA CON CACHE LINE</t>
  </si>
  <si>
    <t>DATOS OBTENIDOS DE LOS PROGRAMAS HILOS Y PROCESOS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</si>
</sst>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Hoja1!$F$3:$M$3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Hoja1!$F$14:$M$14</c:f>
              <c:numCache>
                <c:formatCode>0.00E+00</c:formatCode>
                <c:ptCount val="8"/>
                <c:pt idx="0">
                  <c:v>2.9E-5</c:v>
                </c:pt>
                <c:pt idx="1">
                  <c:v>5.2500000000000009E-5</c:v>
                </c:pt>
                <c:pt idx="2">
                  <c:v>1.0479999999999999E-4</c:v>
                </c:pt>
                <c:pt idx="3">
                  <c:v>2.4109999999999995E-4</c:v>
                </c:pt>
                <c:pt idx="4">
                  <c:v>4.6280000000000003E-4</c:v>
                </c:pt>
                <c:pt idx="5">
                  <c:v>7.7650000000000006E-4</c:v>
                </c:pt>
                <c:pt idx="6">
                  <c:v>8.4009999999999987E-4</c:v>
                </c:pt>
                <c:pt idx="7">
                  <c:v>1.0904000000000003E-3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0-4C9B-A5D0-67106F6356A2}"/>
            </c:ext>
          </c:extLst>
        </c:ser>
        <c:ser>
          <c:idx val="1"/>
          <c:order val="1"/>
          <c:tx>
            <c:v>Procesos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Hoja1!$F$3:$M$3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Hoja1!$F$28:$M$28</c:f>
              <c:numCache>
                <c:formatCode>General</c:formatCode>
                <c:ptCount val="8"/>
                <c:pt idx="0">
                  <c:v>1.0315600000000001E-2</c:v>
                </c:pt>
                <c:pt idx="1">
                  <c:v>1.0219000000000001E-2</c:v>
                </c:pt>
                <c:pt idx="2">
                  <c:v>1.0534799999999999E-2</c:v>
                </c:pt>
                <c:pt idx="3">
                  <c:v>9.2592000000000004E-3</c:v>
                </c:pt>
                <c:pt idx="4">
                  <c:v>9.6249999999999999E-3</c:v>
                </c:pt>
                <c:pt idx="5">
                  <c:v>9.3176999999999999E-3</c:v>
                </c:pt>
                <c:pt idx="6">
                  <c:v>9.4153000000000014E-3</c:v>
                </c:pt>
                <c:pt idx="7">
                  <c:v>9.5258999999999986E-3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E0-4C9B-A5D0-67106F6356A2}"/>
            </c:ext>
          </c:extLst>
        </c:ser>
        <c:ser>
          <c:idx val="2"/>
          <c:order val="2"/>
          <c:tx>
            <c:v>Hilos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Hoja1!$F$31:$M$31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Hoja1!$F$42:$M$42</c:f>
              <c:numCache>
                <c:formatCode>General</c:formatCode>
                <c:ptCount val="8"/>
                <c:pt idx="0">
                  <c:v>4.7014999999999999E-3</c:v>
                </c:pt>
                <c:pt idx="1">
                  <c:v>4.8969000000000009E-3</c:v>
                </c:pt>
                <c:pt idx="2">
                  <c:v>5.062800000000001E-3</c:v>
                </c:pt>
                <c:pt idx="3">
                  <c:v>5.0635000000000003E-3</c:v>
                </c:pt>
                <c:pt idx="4">
                  <c:v>4.8309000000000008E-3</c:v>
                </c:pt>
                <c:pt idx="5">
                  <c:v>4.8582999999999994E-3</c:v>
                </c:pt>
                <c:pt idx="6">
                  <c:v>5.0933000000000003E-3</c:v>
                </c:pt>
                <c:pt idx="7">
                  <c:v>5.3876999999999996E-3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0-4C9B-A5D0-67106F63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86664"/>
        <c:axId val="384491584"/>
      </c:scatterChart>
      <c:valAx>
        <c:axId val="38448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4491584"/>
        <c:crosses val="autoZero"/>
        <c:crossBetween val="midCat"/>
      </c:valAx>
      <c:valAx>
        <c:axId val="38449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4486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Procesos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Hoja1!$F$31:$M$31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Hoja1!$F$46:$M$46</c:f>
              <c:numCache>
                <c:formatCode>0.00E+00</c:formatCode>
                <c:ptCount val="8"/>
                <c:pt idx="0">
                  <c:v>2.8112761254798554E-3</c:v>
                </c:pt>
                <c:pt idx="1">
                  <c:v>5.1374889910950194E-3</c:v>
                </c:pt>
                <c:pt idx="2">
                  <c:v>9.9479819265671874E-3</c:v>
                </c:pt>
                <c:pt idx="3">
                  <c:v>2.6038966649386548E-2</c:v>
                </c:pt>
                <c:pt idx="4">
                  <c:v>4.8083116883116887E-2</c:v>
                </c:pt>
                <c:pt idx="5">
                  <c:v>8.3336016398896734E-2</c:v>
                </c:pt>
                <c:pt idx="6">
                  <c:v>8.9227109067156626E-2</c:v>
                </c:pt>
                <c:pt idx="7">
                  <c:v>0.11446687452104268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4B-4AC7-A8CD-34843CBF5EE7}"/>
            </c:ext>
          </c:extLst>
        </c:ser>
        <c:ser>
          <c:idx val="1"/>
          <c:order val="1"/>
          <c:tx>
            <c:v>Hilos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Hoja1!$F$31:$M$31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Hoja1!$F$47:$M$47</c:f>
              <c:numCache>
                <c:formatCode>0.00E+00</c:formatCode>
                <c:ptCount val="8"/>
                <c:pt idx="0">
                  <c:v>6.1682441773901944E-3</c:v>
                </c:pt>
                <c:pt idx="1">
                  <c:v>1.0721068431048215E-2</c:v>
                </c:pt>
                <c:pt idx="2">
                  <c:v>2.0700007900766367E-2</c:v>
                </c:pt>
                <c:pt idx="3">
                  <c:v>4.7615285869457874E-2</c:v>
                </c:pt>
                <c:pt idx="4">
                  <c:v>9.5799954459831485E-2</c:v>
                </c:pt>
                <c:pt idx="5">
                  <c:v>0.15982957001420253</c:v>
                </c:pt>
                <c:pt idx="6">
                  <c:v>0.16494217894096161</c:v>
                </c:pt>
                <c:pt idx="7">
                  <c:v>0.20238691835105896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4B-4AC7-A8CD-34843CBF5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37776"/>
        <c:axId val="518838432"/>
      </c:scatterChart>
      <c:valAx>
        <c:axId val="5188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8838432"/>
        <c:crosses val="autoZero"/>
        <c:crossBetween val="midCat"/>
      </c:valAx>
      <c:valAx>
        <c:axId val="51883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SPPEDUP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88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 de ejecucion vs N</a:t>
            </a:r>
          </a:p>
        </c:rich>
      </c:tx>
      <c:layout>
        <c:manualLayout>
          <c:xMode val="edge"/>
          <c:yMode val="edge"/>
          <c:x val="0.38947111808777068"/>
          <c:y val="2.0671834625322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0.14935892388451444"/>
          <c:y val="7.407407407407407E-2"/>
          <c:w val="0.8086410761154855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Cache Line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Hoja1!$F$90:$M$90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Hoja1!$F$101:$M$101</c:f>
              <c:numCache>
                <c:formatCode>0.00E+00</c:formatCode>
                <c:ptCount val="8"/>
                <c:pt idx="0">
                  <c:v>7.4000000000000011E-6</c:v>
                </c:pt>
                <c:pt idx="1">
                  <c:v>1.1999999999999999E-5</c:v>
                </c:pt>
                <c:pt idx="2">
                  <c:v>3.5200000000000002E-5</c:v>
                </c:pt>
                <c:pt idx="3">
                  <c:v>6.0799999999999994E-5</c:v>
                </c:pt>
                <c:pt idx="4">
                  <c:v>9.8200000000000029E-5</c:v>
                </c:pt>
                <c:pt idx="5">
                  <c:v>1.4930000000000002E-4</c:v>
                </c:pt>
                <c:pt idx="6">
                  <c:v>2.0879999999999995E-4</c:v>
                </c:pt>
                <c:pt idx="7">
                  <c:v>2.6450000000000003E-4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05-493C-A3B9-9D7C0F6D8297}"/>
            </c:ext>
          </c:extLst>
        </c:ser>
        <c:ser>
          <c:idx val="1"/>
          <c:order val="1"/>
          <c:tx>
            <c:v>Secuencial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Hoja1!$F$90:$M$90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Hoja1!$F$14:$M$14</c:f>
              <c:numCache>
                <c:formatCode>0.00E+00</c:formatCode>
                <c:ptCount val="8"/>
                <c:pt idx="0">
                  <c:v>2.9E-5</c:v>
                </c:pt>
                <c:pt idx="1">
                  <c:v>5.2500000000000009E-5</c:v>
                </c:pt>
                <c:pt idx="2">
                  <c:v>1.0479999999999999E-4</c:v>
                </c:pt>
                <c:pt idx="3">
                  <c:v>2.4109999999999995E-4</c:v>
                </c:pt>
                <c:pt idx="4">
                  <c:v>4.6280000000000003E-4</c:v>
                </c:pt>
                <c:pt idx="5">
                  <c:v>7.7650000000000006E-4</c:v>
                </c:pt>
                <c:pt idx="6">
                  <c:v>8.4009999999999987E-4</c:v>
                </c:pt>
                <c:pt idx="7">
                  <c:v>1.0904000000000003E-3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05-493C-A3B9-9D7C0F6D8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494864"/>
        <c:axId val="384496176"/>
      </c:scatterChart>
      <c:valAx>
        <c:axId val="38449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4496176"/>
        <c:crosses val="autoZero"/>
        <c:crossBetween val="midCat"/>
      </c:valAx>
      <c:valAx>
        <c:axId val="3844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8449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SPEEDUP Cache Line-secuencial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Hoja1!$F$90:$M$90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xVal>
          <c:yVal>
            <c:numRef>
              <c:f>Hoja1!$F$124:$M$124</c:f>
              <c:numCache>
                <c:formatCode>0.00E+00</c:formatCode>
                <c:ptCount val="8"/>
                <c:pt idx="0">
                  <c:v>3.9189189189189184</c:v>
                </c:pt>
                <c:pt idx="1">
                  <c:v>4.3750000000000009</c:v>
                </c:pt>
                <c:pt idx="2">
                  <c:v>2.9772727272727266</c:v>
                </c:pt>
                <c:pt idx="3">
                  <c:v>3.9654605263157889</c:v>
                </c:pt>
                <c:pt idx="4">
                  <c:v>4.7128309572301417</c:v>
                </c:pt>
                <c:pt idx="5">
                  <c:v>5.2009377093101135</c:v>
                </c:pt>
                <c:pt idx="6">
                  <c:v>4.0234674329501923</c:v>
                </c:pt>
                <c:pt idx="7">
                  <c:v>4.1224952741020795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B-44DD-8437-4A113A210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832528"/>
        <c:axId val="518831216"/>
      </c:scatterChart>
      <c:valAx>
        <c:axId val="51883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8831216"/>
        <c:crosses val="autoZero"/>
        <c:crossBetween val="midCat"/>
      </c:valAx>
      <c:valAx>
        <c:axId val="51883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Tiempo(Segundos)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883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49</xdr:row>
      <xdr:rowOff>114299</xdr:rowOff>
    </xdr:from>
    <xdr:to>
      <xdr:col>11</xdr:col>
      <xdr:colOff>552449</xdr:colOff>
      <xdr:row>68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2A57A5-C6F6-4833-82E1-6A8D2AF67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119062</xdr:colOff>
      <xdr:row>69</xdr:row>
      <xdr:rowOff>76200</xdr:rowOff>
    </xdr:from>
    <xdr:to>
      <xdr:col>11</xdr:col>
      <xdr:colOff>523875</xdr:colOff>
      <xdr:row>86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A6FD54-222E-476F-AB28-47B1EA9334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900112</xdr:colOff>
      <xdr:row>102</xdr:row>
      <xdr:rowOff>123824</xdr:rowOff>
    </xdr:from>
    <xdr:to>
      <xdr:col>12</xdr:col>
      <xdr:colOff>314325</xdr:colOff>
      <xdr:row>121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A5CC386-776A-4371-93DC-4C348844D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995362</xdr:colOff>
      <xdr:row>126</xdr:row>
      <xdr:rowOff>38100</xdr:rowOff>
    </xdr:from>
    <xdr:to>
      <xdr:col>10</xdr:col>
      <xdr:colOff>471487</xdr:colOff>
      <xdr:row>140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C96FE9-6312-46E6-82D6-FAF910727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4"/>
  <sheetViews>
    <sheetView tabSelected="1" topLeftCell="E1" workbookViewId="0">
      <selection activeCell="H46" sqref="H46"/>
    </sheetView>
  </sheetViews>
  <sheetFormatPr baseColWidth="10" defaultRowHeight="15" x14ac:dyDescent="0.25"/>
  <cols>
    <col min="4" max="4" width="33.42578125" customWidth="1"/>
    <col min="5" max="5" width="18.85546875" customWidth="1"/>
    <col min="6" max="13" width="14.28515625" bestFit="1" customWidth="1"/>
  </cols>
  <sheetData>
    <row r="1" spans="4:13" x14ac:dyDescent="0.25">
      <c r="E1" s="5" t="s">
        <v>10</v>
      </c>
      <c r="F1" s="5"/>
      <c r="G1" s="5"/>
      <c r="H1" s="5"/>
      <c r="I1" s="5"/>
      <c r="J1" s="5"/>
      <c r="K1" s="5"/>
      <c r="L1" s="5"/>
      <c r="M1" s="5"/>
    </row>
    <row r="3" spans="4:13" x14ac:dyDescent="0.25">
      <c r="D3" t="s">
        <v>0</v>
      </c>
      <c r="E3" s="4" t="s">
        <v>1</v>
      </c>
      <c r="F3" s="4">
        <v>100</v>
      </c>
      <c r="G3" s="4">
        <v>200</v>
      </c>
      <c r="H3" s="4">
        <v>500</v>
      </c>
      <c r="I3" s="4">
        <v>1000</v>
      </c>
      <c r="J3" s="4">
        <v>2000</v>
      </c>
      <c r="K3" s="4">
        <v>3000</v>
      </c>
      <c r="L3" s="4">
        <v>4000</v>
      </c>
      <c r="M3" s="4">
        <v>5000</v>
      </c>
    </row>
    <row r="4" spans="4:13" x14ac:dyDescent="0.25">
      <c r="E4" s="2">
        <v>1</v>
      </c>
      <c r="F4" s="3">
        <v>4.1E-5</v>
      </c>
      <c r="G4" s="3">
        <v>5.3000000000000001E-5</v>
      </c>
      <c r="H4" s="2">
        <v>1.3799999999999999E-4</v>
      </c>
      <c r="I4" s="2">
        <v>3.1599999999999998E-4</v>
      </c>
      <c r="J4" s="2">
        <v>8.1999999999999998E-4</v>
      </c>
      <c r="K4" s="2">
        <v>1.322E-3</v>
      </c>
      <c r="L4" s="2">
        <v>1.6429999999999999E-3</v>
      </c>
      <c r="M4" s="2">
        <v>1.621E-3</v>
      </c>
    </row>
    <row r="5" spans="4:13" x14ac:dyDescent="0.25">
      <c r="E5" s="2">
        <v>2</v>
      </c>
      <c r="F5" s="3">
        <v>2.4000000000000001E-5</v>
      </c>
      <c r="G5" s="3">
        <v>8.1000000000000004E-5</v>
      </c>
      <c r="H5" s="2">
        <v>1.1E-4</v>
      </c>
      <c r="I5" s="2">
        <v>3.5799999999999997E-4</v>
      </c>
      <c r="J5" s="2">
        <v>4.3199999999999998E-4</v>
      </c>
      <c r="K5" s="2">
        <v>1.418E-3</v>
      </c>
      <c r="L5" s="2">
        <v>8.7299999999999997E-4</v>
      </c>
      <c r="M5" s="2">
        <v>1.2359999999999999E-3</v>
      </c>
    </row>
    <row r="6" spans="4:13" x14ac:dyDescent="0.25">
      <c r="E6" s="2">
        <v>3</v>
      </c>
      <c r="F6" s="3">
        <v>2.3E-5</v>
      </c>
      <c r="G6" s="3">
        <v>5.0000000000000002E-5</v>
      </c>
      <c r="H6" s="2">
        <v>1.11E-4</v>
      </c>
      <c r="I6" s="2">
        <v>2.0799999999999999E-4</v>
      </c>
      <c r="J6" s="2">
        <v>4.7600000000000002E-4</v>
      </c>
      <c r="K6" s="2">
        <v>7.0399999999999998E-4</v>
      </c>
      <c r="L6" s="2">
        <v>1.065E-3</v>
      </c>
      <c r="M6" s="2">
        <v>1.103E-3</v>
      </c>
    </row>
    <row r="7" spans="4:13" x14ac:dyDescent="0.25">
      <c r="E7" s="2">
        <v>4</v>
      </c>
      <c r="F7" s="3">
        <v>4.0000000000000003E-5</v>
      </c>
      <c r="G7" s="3">
        <v>5.1999999999999997E-5</v>
      </c>
      <c r="H7" s="2">
        <v>1.11E-4</v>
      </c>
      <c r="I7" s="2">
        <v>2.0699999999999999E-4</v>
      </c>
      <c r="J7" s="2">
        <v>4.64E-4</v>
      </c>
      <c r="K7" s="2">
        <v>9.5500000000000001E-4</v>
      </c>
      <c r="L7" s="2">
        <v>8.1800000000000004E-4</v>
      </c>
      <c r="M7" s="2">
        <v>1.4400000000000001E-3</v>
      </c>
    </row>
    <row r="8" spans="4:13" x14ac:dyDescent="0.25">
      <c r="E8" s="2">
        <v>5</v>
      </c>
      <c r="F8" s="3">
        <v>4.3999999999999999E-5</v>
      </c>
      <c r="G8" s="3">
        <v>8.5000000000000006E-5</v>
      </c>
      <c r="H8" s="2">
        <v>1.1400000000000001E-4</v>
      </c>
      <c r="I8" s="2">
        <v>2.0799999999999999E-4</v>
      </c>
      <c r="J8" s="2">
        <v>7.2999999999999996E-4</v>
      </c>
      <c r="K8" s="2">
        <v>8.4400000000000002E-4</v>
      </c>
      <c r="L8" s="2">
        <v>8.8800000000000001E-4</v>
      </c>
      <c r="M8" s="2">
        <v>1.0839999999999999E-3</v>
      </c>
    </row>
    <row r="9" spans="4:13" x14ac:dyDescent="0.25">
      <c r="E9" s="2">
        <v>6</v>
      </c>
      <c r="F9" s="3">
        <v>2.4000000000000001E-5</v>
      </c>
      <c r="G9" s="3">
        <v>4.8999999999999998E-5</v>
      </c>
      <c r="H9" s="2">
        <v>1.12E-4</v>
      </c>
      <c r="I9" s="2">
        <v>2.6499999999999999E-4</v>
      </c>
      <c r="J9" s="2">
        <v>4.7800000000000002E-4</v>
      </c>
      <c r="K9" s="2">
        <v>8.0699999999999999E-4</v>
      </c>
      <c r="L9" s="2">
        <v>1.09E-3</v>
      </c>
      <c r="M9" s="2">
        <v>1.09E-3</v>
      </c>
    </row>
    <row r="10" spans="4:13" x14ac:dyDescent="0.25">
      <c r="E10" s="2">
        <v>7</v>
      </c>
      <c r="F10" s="3">
        <v>2.4000000000000001E-5</v>
      </c>
      <c r="G10" s="3">
        <v>5.0000000000000002E-5</v>
      </c>
      <c r="H10" s="2">
        <v>1.16E-4</v>
      </c>
      <c r="I10" s="2">
        <v>3.0200000000000002E-4</v>
      </c>
      <c r="J10" s="2">
        <v>5.6800000000000004E-4</v>
      </c>
      <c r="K10" s="2">
        <v>7.3399999999999995E-4</v>
      </c>
      <c r="L10" s="2">
        <v>8.2100000000000001E-4</v>
      </c>
      <c r="M10" s="2">
        <v>1.3140000000000001E-3</v>
      </c>
    </row>
    <row r="11" spans="4:13" x14ac:dyDescent="0.25">
      <c r="E11" s="2">
        <v>8</v>
      </c>
      <c r="F11" s="3">
        <v>3.8999999999999999E-5</v>
      </c>
      <c r="G11" s="3">
        <v>3.4E-5</v>
      </c>
      <c r="H11" s="3">
        <v>7.4999999999999993E-5</v>
      </c>
      <c r="I11" s="2">
        <v>1.3799999999999999E-4</v>
      </c>
      <c r="J11" s="2">
        <v>2.8400000000000002E-4</v>
      </c>
      <c r="K11" s="2">
        <v>4.1599999999999997E-4</v>
      </c>
      <c r="L11" s="2">
        <v>4.6099999999999998E-4</v>
      </c>
      <c r="M11" s="2">
        <v>6.2E-4</v>
      </c>
    </row>
    <row r="12" spans="4:13" x14ac:dyDescent="0.25">
      <c r="E12" s="2">
        <v>9</v>
      </c>
      <c r="F12" s="3">
        <v>1.2E-5</v>
      </c>
      <c r="G12" s="3">
        <v>2.5000000000000001E-5</v>
      </c>
      <c r="H12" s="3">
        <v>5.5999999999999999E-5</v>
      </c>
      <c r="I12" s="2">
        <v>2.24E-4</v>
      </c>
      <c r="J12" s="2">
        <v>2.0900000000000001E-4</v>
      </c>
      <c r="K12" s="2">
        <v>3.0800000000000001E-4</v>
      </c>
      <c r="L12" s="2">
        <v>4.1599999999999997E-4</v>
      </c>
      <c r="M12" s="2">
        <v>9.7900000000000005E-4</v>
      </c>
    </row>
    <row r="13" spans="4:13" x14ac:dyDescent="0.25">
      <c r="E13" s="2">
        <v>10</v>
      </c>
      <c r="F13" s="3">
        <v>1.9000000000000001E-5</v>
      </c>
      <c r="G13" s="3">
        <v>4.6E-5</v>
      </c>
      <c r="H13" s="2">
        <v>1.05E-4</v>
      </c>
      <c r="I13" s="2">
        <v>1.85E-4</v>
      </c>
      <c r="J13" s="2">
        <v>1.6699999999999999E-4</v>
      </c>
      <c r="K13" s="2">
        <v>2.5700000000000001E-4</v>
      </c>
      <c r="L13" s="2">
        <v>3.2600000000000001E-4</v>
      </c>
      <c r="M13" s="2">
        <v>4.17E-4</v>
      </c>
    </row>
    <row r="14" spans="4:13" x14ac:dyDescent="0.25">
      <c r="E14" s="4" t="s">
        <v>4</v>
      </c>
      <c r="F14" s="3">
        <f>AVERAGE(F4:F13)</f>
        <v>2.9E-5</v>
      </c>
      <c r="G14" s="3">
        <f t="shared" ref="G14:M14" si="0">AVERAGE(G4:G13)</f>
        <v>5.2500000000000009E-5</v>
      </c>
      <c r="H14" s="3">
        <f t="shared" si="0"/>
        <v>1.0479999999999999E-4</v>
      </c>
      <c r="I14" s="3">
        <f t="shared" si="0"/>
        <v>2.4109999999999995E-4</v>
      </c>
      <c r="J14" s="3">
        <f t="shared" si="0"/>
        <v>4.6280000000000003E-4</v>
      </c>
      <c r="K14" s="3">
        <f t="shared" si="0"/>
        <v>7.7650000000000006E-4</v>
      </c>
      <c r="L14" s="3">
        <f t="shared" si="0"/>
        <v>8.4009999999999987E-4</v>
      </c>
      <c r="M14" s="3">
        <f t="shared" si="0"/>
        <v>1.0904000000000003E-3</v>
      </c>
    </row>
    <row r="17" spans="4:13" x14ac:dyDescent="0.25">
      <c r="D17" t="s">
        <v>2</v>
      </c>
      <c r="E17" s="4" t="s">
        <v>1</v>
      </c>
      <c r="F17" s="4">
        <v>100</v>
      </c>
      <c r="G17" s="4">
        <v>200</v>
      </c>
      <c r="H17" s="4">
        <v>500</v>
      </c>
      <c r="I17" s="4">
        <v>1000</v>
      </c>
      <c r="J17" s="4">
        <v>2000</v>
      </c>
      <c r="K17" s="4">
        <v>3000</v>
      </c>
      <c r="L17" s="4">
        <v>4000</v>
      </c>
      <c r="M17" s="4">
        <v>5000</v>
      </c>
    </row>
    <row r="18" spans="4:13" x14ac:dyDescent="0.25">
      <c r="E18" s="2">
        <v>1</v>
      </c>
      <c r="F18" s="2">
        <v>2.2768E-2</v>
      </c>
      <c r="G18" s="2">
        <v>2.3702999999999998E-2</v>
      </c>
      <c r="H18" s="2">
        <v>2.3092000000000001E-2</v>
      </c>
      <c r="I18" s="2">
        <v>1.1013E-2</v>
      </c>
      <c r="J18" s="2">
        <v>1.0847000000000001E-2</v>
      </c>
      <c r="K18" s="2">
        <v>9.8119999999999995E-3</v>
      </c>
      <c r="L18" s="2">
        <v>9.7389999999999994E-3</v>
      </c>
      <c r="M18" s="2">
        <v>1.0611000000000001E-2</v>
      </c>
    </row>
    <row r="19" spans="4:13" x14ac:dyDescent="0.25">
      <c r="E19" s="2">
        <v>2</v>
      </c>
      <c r="F19" s="2">
        <v>9.1039999999999992E-3</v>
      </c>
      <c r="G19" s="2">
        <v>9.9450000000000007E-3</v>
      </c>
      <c r="H19" s="2">
        <v>9.2770000000000005E-3</v>
      </c>
      <c r="I19" s="2">
        <v>1.0312999999999999E-2</v>
      </c>
      <c r="J19" s="2">
        <v>9.1389999999999996E-3</v>
      </c>
      <c r="K19" s="2">
        <v>9.4970000000000002E-3</v>
      </c>
      <c r="L19" s="2">
        <v>9.7660000000000004E-3</v>
      </c>
      <c r="M19" s="2">
        <v>1.0381E-2</v>
      </c>
    </row>
    <row r="20" spans="4:13" x14ac:dyDescent="0.25">
      <c r="E20" s="2">
        <v>3</v>
      </c>
      <c r="F20" s="2">
        <v>9.1280000000000007E-3</v>
      </c>
      <c r="G20" s="2">
        <v>9.136E-3</v>
      </c>
      <c r="H20" s="2">
        <v>1.0149E-2</v>
      </c>
      <c r="I20" s="2">
        <v>9.7699999999999992E-3</v>
      </c>
      <c r="J20" s="2">
        <v>8.8940000000000009E-3</v>
      </c>
      <c r="K20" s="2">
        <v>9.3869999999999995E-3</v>
      </c>
      <c r="L20" s="2">
        <v>9.5750000000000002E-3</v>
      </c>
      <c r="M20" s="2">
        <v>9.3329999999999993E-3</v>
      </c>
    </row>
    <row r="21" spans="4:13" x14ac:dyDescent="0.25">
      <c r="E21" s="2">
        <v>4</v>
      </c>
      <c r="F21" s="2">
        <v>9.9369999999999997E-3</v>
      </c>
      <c r="G21" s="2">
        <v>9.0469999999999995E-3</v>
      </c>
      <c r="H21" s="2">
        <v>9.2399999999999999E-3</v>
      </c>
      <c r="I21" s="2">
        <v>9.3460000000000001E-3</v>
      </c>
      <c r="J21" s="2">
        <v>1.0128E-2</v>
      </c>
      <c r="K21" s="2">
        <v>9.6769999999999998E-3</v>
      </c>
      <c r="L21" s="2">
        <v>1.064E-2</v>
      </c>
      <c r="M21" s="2">
        <v>1.0175999999999999E-2</v>
      </c>
    </row>
    <row r="22" spans="4:13" x14ac:dyDescent="0.25">
      <c r="E22" s="2">
        <v>5</v>
      </c>
      <c r="F22" s="2">
        <v>9.1240000000000002E-3</v>
      </c>
      <c r="G22" s="2">
        <v>9.0189999999999992E-3</v>
      </c>
      <c r="H22" s="2">
        <v>8.9390000000000008E-3</v>
      </c>
      <c r="I22" s="2">
        <v>1.0267E-2</v>
      </c>
      <c r="J22" s="2">
        <v>1.1445E-2</v>
      </c>
      <c r="K22" s="2">
        <v>1.1011999999999999E-2</v>
      </c>
      <c r="L22" s="2">
        <v>9.6889999999999997E-3</v>
      </c>
      <c r="M22" s="2">
        <v>9.5189999999999997E-3</v>
      </c>
    </row>
    <row r="23" spans="4:13" x14ac:dyDescent="0.25">
      <c r="E23" s="2">
        <v>6</v>
      </c>
      <c r="F23" s="2">
        <v>8.6289999999999995E-3</v>
      </c>
      <c r="G23" s="2">
        <v>8.567E-3</v>
      </c>
      <c r="H23" s="2">
        <v>9.3779999999999992E-3</v>
      </c>
      <c r="I23" s="2">
        <v>9.4029999999999999E-3</v>
      </c>
      <c r="J23" s="2">
        <v>9.273E-3</v>
      </c>
      <c r="K23" s="2">
        <v>1.0994E-2</v>
      </c>
      <c r="L23" s="2">
        <v>9.9240000000000005E-3</v>
      </c>
      <c r="M23" s="2">
        <v>1.0045999999999999E-2</v>
      </c>
    </row>
    <row r="24" spans="4:13" x14ac:dyDescent="0.25">
      <c r="E24" s="2">
        <v>7</v>
      </c>
      <c r="F24" s="2">
        <v>9.4640000000000002E-3</v>
      </c>
      <c r="G24" s="2">
        <v>9.0690000000000007E-3</v>
      </c>
      <c r="H24" s="2">
        <v>9.8250000000000004E-3</v>
      </c>
      <c r="I24" s="2">
        <v>9.2359999999999994E-3</v>
      </c>
      <c r="J24" s="2">
        <v>8.2100000000000003E-3</v>
      </c>
      <c r="K24" s="2">
        <v>7.6620000000000004E-3</v>
      </c>
      <c r="L24" s="2">
        <v>7.9190000000000007E-3</v>
      </c>
      <c r="M24" s="2">
        <v>8.8620000000000001E-3</v>
      </c>
    </row>
    <row r="25" spans="4:13" x14ac:dyDescent="0.25">
      <c r="E25" s="2">
        <v>8</v>
      </c>
      <c r="F25" s="2">
        <v>7.8050000000000003E-3</v>
      </c>
      <c r="G25" s="2">
        <v>7.6350000000000003E-3</v>
      </c>
      <c r="H25" s="2">
        <v>7.6119999999999998E-3</v>
      </c>
      <c r="I25" s="2">
        <v>7.7210000000000004E-3</v>
      </c>
      <c r="J25" s="2">
        <v>8.2730000000000008E-3</v>
      </c>
      <c r="K25" s="2">
        <v>8.2810000000000002E-3</v>
      </c>
      <c r="L25" s="2">
        <v>8.5830000000000004E-3</v>
      </c>
      <c r="M25" s="2">
        <v>8.5470000000000008E-3</v>
      </c>
    </row>
    <row r="26" spans="4:13" x14ac:dyDescent="0.25">
      <c r="E26" s="2">
        <v>9</v>
      </c>
      <c r="F26" s="2">
        <v>8.1910000000000004E-3</v>
      </c>
      <c r="G26" s="2">
        <v>8.0199999999999994E-3</v>
      </c>
      <c r="H26" s="2">
        <v>9.7099999999999999E-3</v>
      </c>
      <c r="I26" s="2">
        <v>7.8609999999999999E-3</v>
      </c>
      <c r="J26" s="2">
        <v>9.4959999999999992E-3</v>
      </c>
      <c r="K26" s="2">
        <v>8.4569999999999992E-3</v>
      </c>
      <c r="L26" s="2">
        <v>9.2519999999999998E-3</v>
      </c>
      <c r="M26" s="2">
        <v>9.0430000000000007E-3</v>
      </c>
    </row>
    <row r="27" spans="4:13" x14ac:dyDescent="0.25">
      <c r="E27" s="2">
        <v>10</v>
      </c>
      <c r="F27" s="2">
        <v>9.0060000000000001E-3</v>
      </c>
      <c r="G27" s="2">
        <v>8.0490000000000006E-3</v>
      </c>
      <c r="H27" s="2">
        <v>8.1259999999999995E-3</v>
      </c>
      <c r="I27" s="2">
        <v>7.6620000000000004E-3</v>
      </c>
      <c r="J27" s="2">
        <v>1.0545000000000001E-2</v>
      </c>
      <c r="K27" s="2">
        <v>8.3979999999999992E-3</v>
      </c>
      <c r="L27" s="2">
        <v>9.0659999999999994E-3</v>
      </c>
      <c r="M27" s="2">
        <v>8.7410000000000005E-3</v>
      </c>
    </row>
    <row r="28" spans="4:13" x14ac:dyDescent="0.25">
      <c r="E28" s="4" t="s">
        <v>4</v>
      </c>
      <c r="F28" s="2">
        <f>AVERAGE(F18:F27)</f>
        <v>1.0315600000000001E-2</v>
      </c>
      <c r="G28" s="2">
        <f t="shared" ref="G28:M28" si="1">AVERAGE(G18:G27)</f>
        <v>1.0219000000000001E-2</v>
      </c>
      <c r="H28" s="2">
        <f t="shared" si="1"/>
        <v>1.0534799999999999E-2</v>
      </c>
      <c r="I28" s="2">
        <f t="shared" si="1"/>
        <v>9.2592000000000004E-3</v>
      </c>
      <c r="J28" s="2">
        <f t="shared" si="1"/>
        <v>9.6249999999999999E-3</v>
      </c>
      <c r="K28" s="2">
        <f t="shared" si="1"/>
        <v>9.3176999999999999E-3</v>
      </c>
      <c r="L28" s="2">
        <f t="shared" si="1"/>
        <v>9.4153000000000014E-3</v>
      </c>
      <c r="M28" s="2">
        <f t="shared" si="1"/>
        <v>9.5258999999999986E-3</v>
      </c>
    </row>
    <row r="31" spans="4:13" x14ac:dyDescent="0.25">
      <c r="D31" t="s">
        <v>3</v>
      </c>
      <c r="E31" s="4" t="s">
        <v>1</v>
      </c>
      <c r="F31" s="4">
        <v>100</v>
      </c>
      <c r="G31" s="4">
        <v>200</v>
      </c>
      <c r="H31" s="4">
        <v>500</v>
      </c>
      <c r="I31" s="4">
        <v>1000</v>
      </c>
      <c r="J31" s="4">
        <v>2000</v>
      </c>
      <c r="K31" s="4">
        <v>3000</v>
      </c>
      <c r="L31" s="4">
        <v>4000</v>
      </c>
      <c r="M31" s="4">
        <v>5000</v>
      </c>
    </row>
    <row r="32" spans="4:13" x14ac:dyDescent="0.25">
      <c r="E32" s="2">
        <v>1</v>
      </c>
      <c r="F32" s="2">
        <v>1.0059999999999999E-2</v>
      </c>
      <c r="G32" s="2">
        <v>1.0758E-2</v>
      </c>
      <c r="H32" s="2">
        <v>1.1827000000000001E-2</v>
      </c>
      <c r="I32" s="2">
        <v>1.0954E-2</v>
      </c>
      <c r="J32" s="2">
        <v>7.4060000000000003E-3</v>
      </c>
      <c r="K32" s="2">
        <v>5.6449999999999998E-3</v>
      </c>
      <c r="L32" s="2">
        <v>5.7889999999999999E-3</v>
      </c>
      <c r="M32" s="2">
        <v>7.051E-3</v>
      </c>
    </row>
    <row r="33" spans="5:13" x14ac:dyDescent="0.25">
      <c r="E33" s="2">
        <v>2</v>
      </c>
      <c r="F33" s="2">
        <v>4.895E-3</v>
      </c>
      <c r="G33" s="2">
        <v>5.0239999999999998E-3</v>
      </c>
      <c r="H33" s="2">
        <v>4.9630000000000004E-3</v>
      </c>
      <c r="I33" s="2">
        <v>5.3109999999999997E-3</v>
      </c>
      <c r="J33" s="2">
        <v>6.267E-3</v>
      </c>
      <c r="K33" s="2">
        <v>5.9030000000000003E-3</v>
      </c>
      <c r="L33" s="2">
        <v>4.9049999999999996E-3</v>
      </c>
      <c r="M33" s="2">
        <v>5.953E-3</v>
      </c>
    </row>
    <row r="34" spans="5:13" x14ac:dyDescent="0.25">
      <c r="E34" s="2">
        <v>3</v>
      </c>
      <c r="F34" s="2">
        <v>4.156E-3</v>
      </c>
      <c r="G34" s="2">
        <v>4.5370000000000002E-3</v>
      </c>
      <c r="H34" s="2">
        <v>4.202E-3</v>
      </c>
      <c r="I34" s="2">
        <v>4.2339999999999999E-3</v>
      </c>
      <c r="J34" s="2">
        <v>4.3680000000000004E-3</v>
      </c>
      <c r="K34" s="2">
        <v>4.6249999999999998E-3</v>
      </c>
      <c r="L34" s="2">
        <v>5.1279999999999997E-3</v>
      </c>
      <c r="M34" s="2">
        <v>5.0340000000000003E-3</v>
      </c>
    </row>
    <row r="35" spans="5:13" x14ac:dyDescent="0.25">
      <c r="E35" s="2">
        <v>4</v>
      </c>
      <c r="F35" s="2">
        <v>3.9150000000000001E-3</v>
      </c>
      <c r="G35" s="2">
        <v>4.1149999999999997E-3</v>
      </c>
      <c r="H35" s="2">
        <v>4.3070000000000001E-3</v>
      </c>
      <c r="I35" s="2">
        <v>4.163E-3</v>
      </c>
      <c r="J35" s="2">
        <v>4.2329999999999998E-3</v>
      </c>
      <c r="K35" s="2">
        <v>4.6309999999999997E-3</v>
      </c>
      <c r="L35" s="2">
        <v>4.4000000000000003E-3</v>
      </c>
      <c r="M35" s="2">
        <v>5.1390000000000003E-3</v>
      </c>
    </row>
    <row r="36" spans="5:13" x14ac:dyDescent="0.25">
      <c r="E36" s="2">
        <v>5</v>
      </c>
      <c r="F36" s="2">
        <v>3.9940000000000002E-3</v>
      </c>
      <c r="G36" s="2">
        <v>4.1749999999999999E-3</v>
      </c>
      <c r="H36" s="2">
        <v>4.7400000000000003E-3</v>
      </c>
      <c r="I36" s="2">
        <v>4.5399999999999998E-3</v>
      </c>
      <c r="J36" s="2">
        <v>4.725E-3</v>
      </c>
      <c r="K36" s="2">
        <v>4.4910000000000002E-3</v>
      </c>
      <c r="L36" s="2">
        <v>6.1009999999999997E-3</v>
      </c>
      <c r="M36" s="2">
        <v>5.548E-3</v>
      </c>
    </row>
    <row r="37" spans="5:13" x14ac:dyDescent="0.25">
      <c r="E37" s="2">
        <v>6</v>
      </c>
      <c r="F37" s="2">
        <v>4.0509999999999999E-3</v>
      </c>
      <c r="G37" s="2">
        <v>4.0460000000000001E-3</v>
      </c>
      <c r="H37" s="2">
        <v>4.0610000000000004E-3</v>
      </c>
      <c r="I37" s="2">
        <v>4.3839999999999999E-3</v>
      </c>
      <c r="J37" s="2">
        <v>4.2929999999999999E-3</v>
      </c>
      <c r="K37" s="2">
        <v>4.692E-3</v>
      </c>
      <c r="L37" s="2">
        <v>5.0800000000000003E-3</v>
      </c>
      <c r="M37" s="2">
        <v>5.0220000000000004E-3</v>
      </c>
    </row>
    <row r="38" spans="5:13" x14ac:dyDescent="0.25">
      <c r="E38" s="2">
        <v>7</v>
      </c>
      <c r="F38" s="2">
        <v>3.898E-3</v>
      </c>
      <c r="G38" s="2">
        <v>4.0730000000000002E-3</v>
      </c>
      <c r="H38" s="2">
        <v>4.0340000000000003E-3</v>
      </c>
      <c r="I38" s="2">
        <v>4.3369999999999997E-3</v>
      </c>
      <c r="J38" s="2">
        <v>4.228E-3</v>
      </c>
      <c r="K38" s="2">
        <v>4.6299999999999996E-3</v>
      </c>
      <c r="L38" s="2">
        <v>4.5440000000000003E-3</v>
      </c>
      <c r="M38" s="2">
        <v>5.2360000000000002E-3</v>
      </c>
    </row>
    <row r="39" spans="5:13" x14ac:dyDescent="0.25">
      <c r="E39" s="2">
        <v>8</v>
      </c>
      <c r="F39" s="2">
        <v>4.2989999999999999E-3</v>
      </c>
      <c r="G39" s="2">
        <v>4.372E-3</v>
      </c>
      <c r="H39" s="2">
        <v>4.4219999999999997E-3</v>
      </c>
      <c r="I39" s="2">
        <v>4.1739999999999998E-3</v>
      </c>
      <c r="J39" s="2">
        <v>4.2449999999999996E-3</v>
      </c>
      <c r="K39" s="2">
        <v>4.7910000000000001E-3</v>
      </c>
      <c r="L39" s="2">
        <v>4.731E-3</v>
      </c>
      <c r="M39" s="2">
        <v>5.0340000000000003E-3</v>
      </c>
    </row>
    <row r="40" spans="5:13" x14ac:dyDescent="0.25">
      <c r="E40" s="2">
        <v>9</v>
      </c>
      <c r="F40" s="2">
        <v>3.9160000000000002E-3</v>
      </c>
      <c r="G40" s="2">
        <v>3.9280000000000001E-3</v>
      </c>
      <c r="H40" s="2">
        <v>4.0400000000000002E-3</v>
      </c>
      <c r="I40" s="2">
        <v>4.28E-3</v>
      </c>
      <c r="J40" s="2">
        <v>4.3030000000000004E-3</v>
      </c>
      <c r="K40" s="2">
        <v>4.5979999999999997E-3</v>
      </c>
      <c r="L40" s="2">
        <v>4.8450000000000003E-3</v>
      </c>
      <c r="M40" s="2">
        <v>5.0340000000000003E-3</v>
      </c>
    </row>
    <row r="41" spans="5:13" x14ac:dyDescent="0.25">
      <c r="E41" s="2">
        <v>10</v>
      </c>
      <c r="F41" s="2">
        <v>3.8310000000000002E-3</v>
      </c>
      <c r="G41" s="2">
        <v>3.9410000000000001E-3</v>
      </c>
      <c r="H41" s="2">
        <v>4.032E-3</v>
      </c>
      <c r="I41" s="2">
        <v>4.2579999999999996E-3</v>
      </c>
      <c r="J41" s="2">
        <v>4.241E-3</v>
      </c>
      <c r="K41" s="2">
        <v>4.5770000000000003E-3</v>
      </c>
      <c r="L41" s="2">
        <v>5.4099999999999999E-3</v>
      </c>
      <c r="M41" s="2">
        <v>4.8260000000000004E-3</v>
      </c>
    </row>
    <row r="42" spans="5:13" x14ac:dyDescent="0.25">
      <c r="E42" s="4" t="s">
        <v>4</v>
      </c>
      <c r="F42" s="2">
        <f>AVERAGE(F32:F41)</f>
        <v>4.7014999999999999E-3</v>
      </c>
      <c r="G42" s="2">
        <f t="shared" ref="G42:M42" si="2">AVERAGE(G32:G41)</f>
        <v>4.8969000000000009E-3</v>
      </c>
      <c r="H42" s="2">
        <f t="shared" si="2"/>
        <v>5.062800000000001E-3</v>
      </c>
      <c r="I42" s="2">
        <f t="shared" si="2"/>
        <v>5.0635000000000003E-3</v>
      </c>
      <c r="J42" s="2">
        <f t="shared" si="2"/>
        <v>4.8309000000000008E-3</v>
      </c>
      <c r="K42" s="2">
        <f t="shared" si="2"/>
        <v>4.8582999999999994E-3</v>
      </c>
      <c r="L42" s="2">
        <f t="shared" si="2"/>
        <v>5.0933000000000003E-3</v>
      </c>
      <c r="M42" s="2">
        <f t="shared" si="2"/>
        <v>5.3876999999999996E-3</v>
      </c>
    </row>
    <row r="46" spans="5:13" x14ac:dyDescent="0.25">
      <c r="E46" s="4" t="s">
        <v>5</v>
      </c>
      <c r="F46" s="3">
        <f t="shared" ref="F46:M46" si="3">F14/F28</f>
        <v>2.8112761254798554E-3</v>
      </c>
      <c r="G46" s="3">
        <f t="shared" si="3"/>
        <v>5.1374889910950194E-3</v>
      </c>
      <c r="H46" s="3">
        <f t="shared" si="3"/>
        <v>9.9479819265671874E-3</v>
      </c>
      <c r="I46" s="3">
        <f t="shared" si="3"/>
        <v>2.6038966649386548E-2</v>
      </c>
      <c r="J46" s="3">
        <f t="shared" si="3"/>
        <v>4.8083116883116887E-2</v>
      </c>
      <c r="K46" s="3">
        <f t="shared" si="3"/>
        <v>8.3336016398896734E-2</v>
      </c>
      <c r="L46" s="3">
        <f t="shared" si="3"/>
        <v>8.9227109067156626E-2</v>
      </c>
      <c r="M46" s="3">
        <f t="shared" si="3"/>
        <v>0.11446687452104268</v>
      </c>
    </row>
    <row r="47" spans="5:13" x14ac:dyDescent="0.25">
      <c r="E47" s="4" t="s">
        <v>6</v>
      </c>
      <c r="F47" s="3">
        <f t="shared" ref="F47:M47" si="4">F14/F42</f>
        <v>6.1682441773901944E-3</v>
      </c>
      <c r="G47" s="3">
        <f t="shared" si="4"/>
        <v>1.0721068431048215E-2</v>
      </c>
      <c r="H47" s="3">
        <f t="shared" si="4"/>
        <v>2.0700007900766367E-2</v>
      </c>
      <c r="I47" s="3">
        <f t="shared" si="4"/>
        <v>4.7615285869457874E-2</v>
      </c>
      <c r="J47" s="3">
        <f t="shared" si="4"/>
        <v>9.5799954459831485E-2</v>
      </c>
      <c r="K47" s="3">
        <f t="shared" si="4"/>
        <v>0.15982957001420253</v>
      </c>
      <c r="L47" s="3">
        <f t="shared" si="4"/>
        <v>0.16494217894096161</v>
      </c>
      <c r="M47" s="3">
        <f t="shared" si="4"/>
        <v>0.20238691835105896</v>
      </c>
    </row>
    <row r="48" spans="5:13" x14ac:dyDescent="0.25">
      <c r="F48" s="1"/>
      <c r="G48" s="1"/>
      <c r="H48" s="1"/>
      <c r="I48" s="1"/>
      <c r="J48" s="1"/>
      <c r="K48" s="1"/>
      <c r="L48" s="1"/>
      <c r="M48" s="1"/>
    </row>
    <row r="83" spans="2:13" x14ac:dyDescent="0.25">
      <c r="B83" s="1"/>
    </row>
    <row r="84" spans="2:13" x14ac:dyDescent="0.25">
      <c r="B84" s="1"/>
    </row>
    <row r="85" spans="2:13" x14ac:dyDescent="0.25">
      <c r="B85" s="1"/>
    </row>
    <row r="86" spans="2:13" x14ac:dyDescent="0.25">
      <c r="B86" s="1"/>
    </row>
    <row r="87" spans="2:13" x14ac:dyDescent="0.25">
      <c r="B87" s="1"/>
    </row>
    <row r="88" spans="2:13" x14ac:dyDescent="0.25">
      <c r="B88" s="1"/>
      <c r="E88" s="5" t="s">
        <v>9</v>
      </c>
      <c r="F88" s="5"/>
      <c r="G88" s="5"/>
      <c r="H88" s="5"/>
      <c r="I88" s="5"/>
      <c r="J88" s="5"/>
      <c r="K88" s="5"/>
      <c r="L88" s="5"/>
      <c r="M88" s="5"/>
    </row>
    <row r="89" spans="2:13" x14ac:dyDescent="0.25">
      <c r="B89" s="1"/>
    </row>
    <row r="90" spans="2:13" x14ac:dyDescent="0.25">
      <c r="B90" s="1"/>
      <c r="D90" t="s">
        <v>7</v>
      </c>
      <c r="E90" s="4" t="s">
        <v>1</v>
      </c>
      <c r="F90" s="4">
        <v>100</v>
      </c>
      <c r="G90" s="4">
        <v>200</v>
      </c>
      <c r="H90" s="4">
        <v>500</v>
      </c>
      <c r="I90" s="4">
        <v>1000</v>
      </c>
      <c r="J90" s="4">
        <v>2000</v>
      </c>
      <c r="K90" s="4">
        <v>3000</v>
      </c>
      <c r="L90" s="4">
        <v>4000</v>
      </c>
      <c r="M90" s="4">
        <v>5000</v>
      </c>
    </row>
    <row r="91" spans="2:13" x14ac:dyDescent="0.25">
      <c r="B91" s="1"/>
      <c r="E91" s="2">
        <v>1</v>
      </c>
      <c r="F91" s="3">
        <v>1.4E-5</v>
      </c>
      <c r="G91" s="3">
        <v>2.1999999999999999E-5</v>
      </c>
      <c r="H91" s="3">
        <v>6.3E-5</v>
      </c>
      <c r="I91" s="2">
        <v>1.07E-4</v>
      </c>
      <c r="J91" s="2">
        <v>1.8100000000000001E-4</v>
      </c>
      <c r="K91" s="2">
        <v>2.7099999999999997E-4</v>
      </c>
      <c r="L91" s="2">
        <v>4.3100000000000001E-4</v>
      </c>
      <c r="M91" s="2">
        <v>4.6200000000000001E-4</v>
      </c>
    </row>
    <row r="92" spans="2:13" x14ac:dyDescent="0.25">
      <c r="B92" s="1"/>
      <c r="E92" s="2">
        <v>2</v>
      </c>
      <c r="F92" s="3">
        <v>1.2999999999999999E-5</v>
      </c>
      <c r="G92" s="3">
        <v>2.0999999999999999E-5</v>
      </c>
      <c r="H92" s="3">
        <v>6.2000000000000003E-5</v>
      </c>
      <c r="I92" s="2">
        <v>1.07E-4</v>
      </c>
      <c r="J92" s="2">
        <v>1.8100000000000001E-4</v>
      </c>
      <c r="K92" s="2">
        <v>2.72E-4</v>
      </c>
      <c r="L92" s="2">
        <v>3.9500000000000001E-4</v>
      </c>
      <c r="M92" s="2">
        <v>5.3600000000000002E-4</v>
      </c>
    </row>
    <row r="93" spans="2:13" x14ac:dyDescent="0.25">
      <c r="E93" s="2">
        <v>3</v>
      </c>
      <c r="F93" s="3">
        <v>1.4E-5</v>
      </c>
      <c r="G93" s="3">
        <v>2.0999999999999999E-5</v>
      </c>
      <c r="H93" s="3">
        <v>6.3E-5</v>
      </c>
      <c r="I93" s="2">
        <v>1.07E-4</v>
      </c>
      <c r="J93" s="2">
        <v>1.8100000000000001E-4</v>
      </c>
      <c r="K93" s="2">
        <v>3.0299999999999999E-4</v>
      </c>
      <c r="L93" s="2">
        <v>3.7300000000000001E-4</v>
      </c>
      <c r="M93" s="2">
        <v>5.3499999999999999E-4</v>
      </c>
    </row>
    <row r="94" spans="2:13" x14ac:dyDescent="0.25">
      <c r="E94" s="2">
        <v>4</v>
      </c>
      <c r="F94" s="3">
        <v>9.0000000000000002E-6</v>
      </c>
      <c r="G94" s="3">
        <v>1.5E-5</v>
      </c>
      <c r="H94" s="3">
        <v>4.3000000000000002E-5</v>
      </c>
      <c r="I94" s="3">
        <v>7.3999999999999996E-5</v>
      </c>
      <c r="J94" s="3">
        <v>9.3999999999999994E-5</v>
      </c>
      <c r="K94" s="2">
        <v>1.4300000000000001E-4</v>
      </c>
      <c r="L94" s="2">
        <v>2.2800000000000001E-4</v>
      </c>
      <c r="M94" s="2">
        <v>2.8299999999999999E-4</v>
      </c>
    </row>
    <row r="95" spans="2:13" x14ac:dyDescent="0.25">
      <c r="E95" s="2">
        <v>5</v>
      </c>
      <c r="F95" s="3">
        <v>5.0000000000000004E-6</v>
      </c>
      <c r="G95" s="3">
        <v>9.0000000000000002E-6</v>
      </c>
      <c r="H95" s="3">
        <v>2.5999999999999998E-5</v>
      </c>
      <c r="I95" s="3">
        <v>4.6E-5</v>
      </c>
      <c r="J95" s="3">
        <v>7.6000000000000004E-5</v>
      </c>
      <c r="K95" s="2">
        <v>1.16E-4</v>
      </c>
      <c r="L95" s="2">
        <v>1.34E-4</v>
      </c>
      <c r="M95" s="2">
        <v>1.66E-4</v>
      </c>
    </row>
    <row r="96" spans="2:13" x14ac:dyDescent="0.25">
      <c r="E96" s="2">
        <v>6</v>
      </c>
      <c r="F96" s="3">
        <v>5.0000000000000004E-6</v>
      </c>
      <c r="G96" s="3">
        <v>7.9999999999999996E-6</v>
      </c>
      <c r="H96" s="3">
        <v>2.3E-5</v>
      </c>
      <c r="I96" s="3">
        <v>3.8000000000000002E-5</v>
      </c>
      <c r="J96" s="3">
        <v>6.3999999999999997E-5</v>
      </c>
      <c r="K96" s="3">
        <v>8.2999999999999998E-5</v>
      </c>
      <c r="L96" s="2">
        <v>1.1400000000000001E-4</v>
      </c>
      <c r="M96" s="2">
        <v>1.4200000000000001E-4</v>
      </c>
    </row>
    <row r="97" spans="5:13" x14ac:dyDescent="0.25">
      <c r="E97" s="2">
        <v>7</v>
      </c>
      <c r="F97" s="3">
        <v>3.9999999999999998E-6</v>
      </c>
      <c r="G97" s="3">
        <v>6.9999999999999999E-6</v>
      </c>
      <c r="H97" s="3">
        <v>2.0000000000000002E-5</v>
      </c>
      <c r="I97" s="3">
        <v>3.1999999999999999E-5</v>
      </c>
      <c r="J97" s="3">
        <v>5.5999999999999999E-5</v>
      </c>
      <c r="K97" s="3">
        <v>7.8999999999999996E-5</v>
      </c>
      <c r="L97" s="2">
        <v>1.07E-4</v>
      </c>
      <c r="M97" s="2">
        <v>1.3999999999999999E-4</v>
      </c>
    </row>
    <row r="98" spans="5:13" x14ac:dyDescent="0.25">
      <c r="E98" s="2">
        <v>8</v>
      </c>
      <c r="F98" s="3">
        <v>3.0000000000000001E-6</v>
      </c>
      <c r="G98" s="3">
        <v>6.0000000000000002E-6</v>
      </c>
      <c r="H98" s="3">
        <v>1.8E-5</v>
      </c>
      <c r="I98" s="3">
        <v>3.8999999999999999E-5</v>
      </c>
      <c r="J98" s="3">
        <v>5.0000000000000002E-5</v>
      </c>
      <c r="K98" s="3">
        <v>7.6000000000000004E-5</v>
      </c>
      <c r="L98" s="2">
        <v>1.0399999999999999E-4</v>
      </c>
      <c r="M98" s="2">
        <v>1.2999999999999999E-4</v>
      </c>
    </row>
    <row r="99" spans="5:13" x14ac:dyDescent="0.25">
      <c r="E99" s="2">
        <v>9</v>
      </c>
      <c r="F99" s="3">
        <v>3.0000000000000001E-6</v>
      </c>
      <c r="G99" s="3">
        <v>6.0000000000000002E-6</v>
      </c>
      <c r="H99" s="3">
        <v>1.7E-5</v>
      </c>
      <c r="I99" s="3">
        <v>3.0000000000000001E-5</v>
      </c>
      <c r="J99" s="3">
        <v>5.0000000000000002E-5</v>
      </c>
      <c r="K99" s="3">
        <v>7.6000000000000004E-5</v>
      </c>
      <c r="L99" s="2">
        <v>1.01E-4</v>
      </c>
      <c r="M99" s="2">
        <v>1.26E-4</v>
      </c>
    </row>
    <row r="100" spans="5:13" x14ac:dyDescent="0.25">
      <c r="E100" s="2">
        <v>10</v>
      </c>
      <c r="F100" s="3">
        <v>3.9999999999999998E-6</v>
      </c>
      <c r="G100" s="3">
        <v>5.0000000000000004E-6</v>
      </c>
      <c r="H100" s="3">
        <v>1.7E-5</v>
      </c>
      <c r="I100" s="3">
        <v>2.8E-5</v>
      </c>
      <c r="J100" s="3">
        <v>4.8999999999999998E-5</v>
      </c>
      <c r="K100" s="3">
        <v>7.3999999999999996E-5</v>
      </c>
      <c r="L100" s="2">
        <v>1.01E-4</v>
      </c>
      <c r="M100" s="2">
        <v>1.25E-4</v>
      </c>
    </row>
    <row r="101" spans="5:13" x14ac:dyDescent="0.25">
      <c r="E101" s="4" t="s">
        <v>4</v>
      </c>
      <c r="F101" s="3">
        <f>AVERAGE(F91:F100)</f>
        <v>7.4000000000000011E-6</v>
      </c>
      <c r="G101" s="3">
        <f t="shared" ref="G101:M101" si="5">AVERAGE(G91:G100)</f>
        <v>1.1999999999999999E-5</v>
      </c>
      <c r="H101" s="3">
        <f t="shared" si="5"/>
        <v>3.5200000000000002E-5</v>
      </c>
      <c r="I101" s="3">
        <f t="shared" si="5"/>
        <v>6.0799999999999994E-5</v>
      </c>
      <c r="J101" s="3">
        <f t="shared" si="5"/>
        <v>9.8200000000000029E-5</v>
      </c>
      <c r="K101" s="3">
        <f t="shared" si="5"/>
        <v>1.4930000000000002E-4</v>
      </c>
      <c r="L101" s="3">
        <f t="shared" si="5"/>
        <v>2.0879999999999995E-4</v>
      </c>
      <c r="M101" s="3">
        <f t="shared" si="5"/>
        <v>2.6450000000000003E-4</v>
      </c>
    </row>
    <row r="124" spans="5:13" x14ac:dyDescent="0.25">
      <c r="E124" s="4" t="s">
        <v>8</v>
      </c>
      <c r="F124" s="3">
        <f>F14/F101</f>
        <v>3.9189189189189184</v>
      </c>
      <c r="G124" s="3">
        <f t="shared" ref="G124:M124" si="6">G14/G101</f>
        <v>4.3750000000000009</v>
      </c>
      <c r="H124" s="3">
        <f t="shared" si="6"/>
        <v>2.9772727272727266</v>
      </c>
      <c r="I124" s="3">
        <f t="shared" si="6"/>
        <v>3.9654605263157889</v>
      </c>
      <c r="J124" s="3">
        <f t="shared" si="6"/>
        <v>4.7128309572301417</v>
      </c>
      <c r="K124" s="3">
        <f t="shared" si="6"/>
        <v>5.2009377093101135</v>
      </c>
      <c r="L124" s="3">
        <f t="shared" si="6"/>
        <v>4.0234674329501923</v>
      </c>
      <c r="M124" s="3">
        <f t="shared" si="6"/>
        <v>4.1224952741020795</v>
      </c>
    </row>
  </sheetData>
  <sortState ref="A83:B172">
    <sortCondition ref="A83:A172"/>
  </sortState>
  <mergeCells count="2">
    <mergeCell ref="E88:M88"/>
    <mergeCell ref="E1:M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García Londoño</dc:creator>
  <cp:lastModifiedBy>camilo perilla</cp:lastModifiedBy>
  <dcterms:created xsi:type="dcterms:W3CDTF">2019-05-15T04:22:08Z</dcterms:created>
  <dcterms:modified xsi:type="dcterms:W3CDTF">2020-03-20T12:35:03Z</dcterms:modified>
</cp:coreProperties>
</file>