
<file path=[Content_Types].xml><?xml version="1.0" encoding="utf-8"?>
<Types xmlns="http://schemas.openxmlformats.org/package/2006/content-types">
  <Default Extension="bin" ContentType="image/unknown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study\研究\综述\最终数据\code_generation_SLR\"/>
    </mc:Choice>
  </mc:AlternateContent>
  <xr:revisionPtr revIDLastSave="0" documentId="13_ncr:1_{3340043D-7E7C-445E-8A2D-6174110EB15A}" xr6:coauthVersionLast="47" xr6:coauthVersionMax="47" xr10:uidLastSave="{00000000-0000-0000-0000-000000000000}"/>
  <bookViews>
    <workbookView xWindow="12710" yWindow="0" windowWidth="12980" windowHeight="15370" firstSheet="2" activeTab="4" xr2:uid="{00000000-000D-0000-FFFF-FFFF00000000}"/>
  </bookViews>
  <sheets>
    <sheet name="数据集信息" sheetId="1" r:id="rId1"/>
    <sheet name="自定义数据集信息" sheetId="3" r:id="rId2"/>
    <sheet name="大型数据集" sheetId="2" r:id="rId3"/>
    <sheet name="来源，任务" sheetId="4" r:id="rId4"/>
    <sheet name="数据集语言" sheetId="5" r:id="rId5"/>
    <sheet name="发表年份" sheetId="6" r:id="rId6"/>
  </sheets>
  <definedNames>
    <definedName name="_xlnm._FilterDatabase" localSheetId="0" hidden="1">数据集信息!$A$1:$J$98</definedName>
    <definedName name="_xlnm._FilterDatabase" localSheetId="1" hidden="1">自定义数据集信息!$A$1:$J$42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2" i="6"/>
  <c r="B12" i="4"/>
  <c r="B13" i="4"/>
  <c r="B14" i="4"/>
  <c r="B15" i="4"/>
  <c r="B11" i="4"/>
  <c r="B46" i="5"/>
  <c r="C20" i="5" s="1"/>
  <c r="C35" i="5" l="1"/>
  <c r="C36" i="5"/>
  <c r="C37" i="5"/>
  <c r="C38" i="5"/>
  <c r="C39" i="5"/>
  <c r="C40" i="5"/>
  <c r="C41" i="5"/>
  <c r="C44" i="5"/>
  <c r="C11" i="5"/>
  <c r="C12" i="5"/>
  <c r="C13" i="5"/>
  <c r="C2" i="5"/>
  <c r="C3" i="5"/>
  <c r="C4" i="5"/>
  <c r="C5" i="5"/>
  <c r="C6" i="5"/>
  <c r="C7" i="5"/>
  <c r="C8" i="5"/>
  <c r="C9" i="5"/>
  <c r="C10" i="5"/>
  <c r="C14" i="5"/>
  <c r="C15" i="5"/>
  <c r="C16" i="5"/>
  <c r="C17" i="5"/>
  <c r="C18" i="5"/>
  <c r="C19" i="5"/>
  <c r="C21" i="5"/>
  <c r="C24" i="5"/>
  <c r="C25" i="5"/>
  <c r="C26" i="5"/>
  <c r="C27" i="5"/>
  <c r="C28" i="5"/>
  <c r="C29" i="5"/>
  <c r="C33" i="5"/>
  <c r="C34" i="5"/>
  <c r="B16" i="6"/>
  <c r="B16" i="4"/>
  <c r="C22" i="5"/>
  <c r="C23" i="5"/>
  <c r="C30" i="5"/>
  <c r="C31" i="5"/>
  <c r="C32" i="5"/>
  <c r="C42" i="5"/>
  <c r="C43" i="5"/>
  <c r="C45" i="5"/>
</calcChain>
</file>

<file path=xl/sharedStrings.xml><?xml version="1.0" encoding="utf-8"?>
<sst xmlns="http://schemas.openxmlformats.org/spreadsheetml/2006/main" count="1126" uniqueCount="678">
  <si>
    <t>数据集</t>
  </si>
  <si>
    <t>使用次数</t>
  </si>
  <si>
    <t>数据集规模</t>
  </si>
  <si>
    <t>构造方法（数据来源）</t>
  </si>
  <si>
    <t>类型</t>
  </si>
  <si>
    <t>数据集语言</t>
  </si>
  <si>
    <t>发布时间</t>
  </si>
  <si>
    <t>数据集文章</t>
  </si>
  <si>
    <t>URL</t>
  </si>
  <si>
    <t>HumanEval</t>
  </si>
  <si>
    <t>164 描述-代码-测试</t>
  </si>
  <si>
    <t>人工</t>
  </si>
  <si>
    <t>编程问题</t>
  </si>
  <si>
    <t>Python</t>
  </si>
  <si>
    <t>Evaluating Large Language Models Trained on Code</t>
  </si>
  <si>
    <t>https://arxiv.org/abs/2107.03374</t>
  </si>
  <si>
    <t>MBPP</t>
  </si>
  <si>
    <t>974 问题-代码-测试</t>
  </si>
  <si>
    <t>众包人工编写</t>
  </si>
  <si>
    <t>Program Synthesis with Large Language Models</t>
  </si>
  <si>
    <t>https://arxiv.org/abs/2108.07732</t>
  </si>
  <si>
    <t>CoNaLa</t>
  </si>
  <si>
    <t>2,379 training and 500 test 问题-代码</t>
  </si>
  <si>
    <t>StackOverflow</t>
  </si>
  <si>
    <t>问答</t>
  </si>
  <si>
    <t>Python、Java</t>
  </si>
  <si>
    <t>Learning to mine aligned code and natural language pairs from stack overflow</t>
  </si>
  <si>
    <t>https://dl.acm.org/doi/10.1145/3196398.3196408</t>
  </si>
  <si>
    <t>APPS</t>
  </si>
  <si>
    <t>5000/5000题目 232421代码 测试</t>
  </si>
  <si>
    <t>Codeforces, Kattis等</t>
  </si>
  <si>
    <t>Measuring Coding Challenge Competence With APPS</t>
  </si>
  <si>
    <t>https://arxiv.org/abs/2105.09938</t>
  </si>
  <si>
    <t>CONCODE</t>
  </si>
  <si>
    <t>100000/2000/2000 描述-代码</t>
  </si>
  <si>
    <t>Github</t>
  </si>
  <si>
    <t>描述</t>
  </si>
  <si>
    <t>Java</t>
  </si>
  <si>
    <t>Mapping Language to Code in Programmatic Context</t>
  </si>
  <si>
    <t>https://arxiv.org/abs/1808.09588</t>
  </si>
  <si>
    <t>CodeSearchNet</t>
  </si>
  <si>
    <t>6452446代码（其中2326976有描述）</t>
  </si>
  <si>
    <t>Ruby、JavaScript、Go、Python、Java、PHP</t>
  </si>
  <si>
    <t>CodeSearchNet Challenge: Evaluating the State of Semantic Code Search</t>
  </si>
  <si>
    <t>https://arxiv.org/abs/1909.09436</t>
  </si>
  <si>
    <t>ATIS</t>
  </si>
  <si>
    <t>533 意图-代码</t>
  </si>
  <si>
    <t>意图</t>
  </si>
  <si>
    <t>SQL</t>
  </si>
  <si>
    <t>The ATIS Spoken Language Systems Pilot Corpus</t>
  </si>
  <si>
    <t>https://aclanthology.org/H90-1021.pdf</t>
  </si>
  <si>
    <t>DJANGO</t>
  </si>
  <si>
    <t>16000/1000/1805Python语句-英语伪代码</t>
  </si>
  <si>
    <t>伪代码</t>
  </si>
  <si>
    <t>Learning to Generate Pseudo-Code from Source Code Using Statistical Machine Translation</t>
  </si>
  <si>
    <t>https://ieeexplore.ieee.org/abstract/document/7372045/</t>
  </si>
  <si>
    <t>HearthStone</t>
  </si>
  <si>
    <t>533/66/66 描述-代码</t>
  </si>
  <si>
    <t>HS仓库（Github）</t>
  </si>
  <si>
    <t>Latent Predictor Networks for Code Generation</t>
  </si>
  <si>
    <t>https://arxiv.org/abs/1603.06744</t>
  </si>
  <si>
    <t>CodeContests</t>
  </si>
  <si>
    <t>13328/117/165 题目-正确或错误提交-测试样例</t>
  </si>
  <si>
    <t>(AIZU,AtCoder)CodeNet, (CodeChef, Codeforces, HackerEarth)Description2Code,Codeforces</t>
  </si>
  <si>
    <t>C++、Python、Java</t>
  </si>
  <si>
    <t>Competition-level code generation with AlphaCode</t>
  </si>
  <si>
    <t>https://www.science.org/doi/full/10.1126/science.abq1158</t>
  </si>
  <si>
    <t>GEO</t>
  </si>
  <si>
    <t>880 问题-代码</t>
  </si>
  <si>
    <t>无</t>
  </si>
  <si>
    <t>DSL</t>
  </si>
  <si>
    <t>Learning to Parse Database Queries Using Inductive Logic Programming</t>
  </si>
  <si>
    <t>https://cdn.aaai.org/AAAI/1996/AAAI96-156.pdf</t>
  </si>
  <si>
    <t>MBPP-Eval</t>
  </si>
  <si>
    <t>15679/3000/3000 题目-参考代码-生成代码-测试用例</t>
  </si>
  <si>
    <t>CodeScore: Evaluating Code Generation by Learning Code Execution</t>
  </si>
  <si>
    <t>https://arxiv.org/abs/2301.09043</t>
  </si>
  <si>
    <t>HE-Eval</t>
  </si>
  <si>
    <t>1641 题目-参考代码-生成代码-测试用例</t>
  </si>
  <si>
    <t>AdvTest</t>
  </si>
  <si>
    <t>251,820/9,604/19,210 描述-代码</t>
  </si>
  <si>
    <t>CodeSearchNet语料库 从python部分中筛选</t>
  </si>
  <si>
    <t>CodeXGLUE: A Machine Learning Benchmark Dataset for Code Understanding and Generation</t>
  </si>
  <si>
    <t>https://arxiv.org/abs/2102.04664</t>
  </si>
  <si>
    <t>Spider</t>
  </si>
  <si>
    <t>200数据库 10181查询 5693 SQL查询</t>
  </si>
  <si>
    <t>数据库来源：college database courses,SQL tutorial web-sites, online csv files, and textbook examples，DatabaseAnswers，WikiSQL；查询由学生人工编写</t>
  </si>
  <si>
    <t>Spider: A Large-Scale Human-Labeled Dataset for Complex and Cross-Domain Semantic Parsing and Text-to-SQL Task</t>
  </si>
  <si>
    <t>https://arxiv.org/abs/1809.08887</t>
  </si>
  <si>
    <t>MBPP-sanitized</t>
  </si>
  <si>
    <t>427描述-代码对</t>
  </si>
  <si>
    <t>DS-1000</t>
  </si>
  <si>
    <t>1000problems</t>
  </si>
  <si>
    <t>DS-1000: A Natural and Reliable Benchmark for Data Science Code Generation</t>
  </si>
  <si>
    <t>https://proceedings.mlr.press/v202/lai23b.html</t>
  </si>
  <si>
    <t>MTG</t>
  </si>
  <si>
    <t>11969/664/664 描述-代码</t>
  </si>
  <si>
    <t>MTG仓库</t>
  </si>
  <si>
    <t>GitHub JavaCorpus</t>
  </si>
  <si>
    <t>10968/3817 项目</t>
  </si>
  <si>
    <t>Mining source code repositories at massive scale using language modeling</t>
  </si>
  <si>
    <t>https://ieeexplore.ieee.org/abstract/document/6624029</t>
  </si>
  <si>
    <t>Py150</t>
  </si>
  <si>
    <t>100000/50000 python AST</t>
  </si>
  <si>
    <t>Probabilistic model for code with decision trees</t>
  </si>
  <si>
    <t>https://dl.acm.org/doi/10.1145/2983990.2984041</t>
  </si>
  <si>
    <t>GSM8K-Python</t>
  </si>
  <si>
    <t>7500/1000 数学问题-代码</t>
  </si>
  <si>
    <t>人工编写</t>
  </si>
  <si>
    <t>Training Verifiers to Solve Math Word Problems</t>
  </si>
  <si>
    <t>https://arxiv.org/abs/2110.14168</t>
  </si>
  <si>
    <t>HumanEval-X</t>
  </si>
  <si>
    <t>820 描述-代码-测试</t>
  </si>
  <si>
    <t>C++、JavaScript、Go、Python、Java</t>
  </si>
  <si>
    <t>CodeGeeX: A Pre-Trained Model for Code Generation with Multilingual Evaluations on HumanEval-X</t>
  </si>
  <si>
    <t>https://arxiv.org/abs/2303.17568</t>
  </si>
  <si>
    <t>HumanEval+</t>
  </si>
  <si>
    <t>164 任务描述-代码-测试 平均764.1测试</t>
  </si>
  <si>
    <t>Is Your Code Generated by ChatGPT Really Correct? Rigorous Evaluation of Large Language Models for Code Generation</t>
  </si>
  <si>
    <t>https://proceedings.neurips.cc/paper_files/paper/2023/hash/43e9d647ccd3e4b7b5baab53f0368686-Abstract-Conference.html</t>
  </si>
  <si>
    <t>JOBS</t>
  </si>
  <si>
    <t>640 问题-代码</t>
  </si>
  <si>
    <t>austin.jobs</t>
  </si>
  <si>
    <t>Relational Learning of Pattern-Match Rules for Information Extraction</t>
  </si>
  <si>
    <t>https://cdn.aaai.org/AAAI/1999/AAAI99-048.pdf</t>
  </si>
  <si>
    <t>NumpyEval</t>
  </si>
  <si>
    <t>101 问题-代码-测试</t>
  </si>
  <si>
    <t>CERT: Continual Pre-Training on Sketches for Library-Oriented Code Generation</t>
  </si>
  <si>
    <t>https://arxiv.org/abs/2206.06888</t>
  </si>
  <si>
    <t>PandasEval</t>
  </si>
  <si>
    <t>CodeXGLEU</t>
  </si>
  <si>
    <t>多个数据集</t>
  </si>
  <si>
    <t>python、Java</t>
  </si>
  <si>
    <t>MBCPP</t>
  </si>
  <si>
    <t>848 描述-代码</t>
  </si>
  <si>
    <t>C++</t>
  </si>
  <si>
    <t>Multi-lingual Evaluation of Code Generation Models</t>
  </si>
  <si>
    <t>https://arxiv.org/abs/2210.14868</t>
  </si>
  <si>
    <t>MBJP</t>
  </si>
  <si>
    <t>383/90/493 描述-代码</t>
  </si>
  <si>
    <t>CoderEval</t>
  </si>
  <si>
    <t>230/230 python java functions</t>
  </si>
  <si>
    <t>Java、Python</t>
  </si>
  <si>
    <t>CoderEval: A Benchmark of Pragmatic Code Generation with Generative Pre-trained Models</t>
  </si>
  <si>
    <t>https://arxiv.org/abs/2302.00288</t>
  </si>
  <si>
    <t>ClassEval</t>
  </si>
  <si>
    <t>100 类框架-参考代码-测试单元</t>
  </si>
  <si>
    <t>ClassEval: A Manually-Crafted Benchmark for Evaluating LLMs on Class-level Code Generation</t>
  </si>
  <si>
    <t>https://arxiv.org/abs/2308.01861</t>
  </si>
  <si>
    <t>MBXP</t>
  </si>
  <si>
    <t>8588问题 7796代码</t>
  </si>
  <si>
    <t>Python、Java、JavaScript、TypeScript、Go、Ruby、Kotlin、PHP、C#、Scala、C++、Swift、Perl</t>
  </si>
  <si>
    <t>MULTI-LINGUAL HumanEval</t>
  </si>
  <si>
    <t>1956 描述-代码-测试</t>
  </si>
  <si>
    <t>JSON-Mode-Eval</t>
  </si>
  <si>
    <t>100 JSON问题</t>
  </si>
  <si>
    <t>JSON</t>
  </si>
  <si>
    <t>https://huggingface.co/datasets/NousResearch/json-mode-eval</t>
  </si>
  <si>
    <t>SMCalFlow</t>
  </si>
  <si>
    <t>41517条对话，对话分为多轮，每一轮都有要求和生成的API调用</t>
  </si>
  <si>
    <t>API</t>
  </si>
  <si>
    <t>Task-Oriented Dialogue as Dataflow Synthesis</t>
  </si>
  <si>
    <t>https://direct.mit.edu/tacl/article/doi/10.1162/tacl_a_00333/96470/Task-Oriented-Dialogue-as-Dataflow-Synthesis</t>
  </si>
  <si>
    <t>Test Edit language</t>
  </si>
  <si>
    <t>467 意图-代码</t>
  </si>
  <si>
    <t>Excel book help forum</t>
  </si>
  <si>
    <t>Program Synthesis using Natural Language</t>
  </si>
  <si>
    <t>https://dl.acm.org/doi/pdf/10.1145/2884781.2884786</t>
  </si>
  <si>
    <t>EVIL assembly dataset</t>
  </si>
  <si>
    <t>3105/305/305 意图-代码</t>
  </si>
  <si>
    <t>shellcodes IA-32</t>
  </si>
  <si>
    <t>Assembly</t>
  </si>
  <si>
    <t>EVIL: Exploiting Software via Natural Language</t>
  </si>
  <si>
    <t>https://ieeexplore.ieee.org/abstract/document/9700297</t>
  </si>
  <si>
    <t>NLV Corpus</t>
  </si>
  <si>
    <t>814语句-代码 30种图像</t>
  </si>
  <si>
    <t>vega-lite</t>
  </si>
  <si>
    <t>Collecting and Characterizing Natural Language Utterances for Specifying Data Visualizations</t>
  </si>
  <si>
    <t>https://dl.acm.org/doi/abs/10.1145/3411764.3445400</t>
  </si>
  <si>
    <t>NVBench</t>
  </si>
  <si>
    <t>25750 查询-可视化数据(SQL形式) 153数据库 780表</t>
  </si>
  <si>
    <t>Spider数据集</t>
  </si>
  <si>
    <t>Synthesizing Natural Language to Visualization (NL2VIS) Benchmarks from NL2SQL Benchmarks</t>
  </si>
  <si>
    <t>https://dl.acm.org/doi/abs/10.1145/3448016.3457261</t>
  </si>
  <si>
    <t>WikiSQL benchmark</t>
  </si>
  <si>
    <t>80654 问题-SQL查询</t>
  </si>
  <si>
    <t>人工（Amazon Mechanical Turk）</t>
  </si>
  <si>
    <t>Seq2SQL: Generating Structured Queries from Natural Language using Reinforcement Learning</t>
  </si>
  <si>
    <t>https://arxiv.org/abs/1709.00103</t>
  </si>
  <si>
    <t>WikiTQ</t>
  </si>
  <si>
    <t>2,108 表格 22,033 查询-SQL查询</t>
  </si>
  <si>
    <t>WikiPedia, Amazon Mechanical Turk</t>
  </si>
  <si>
    <t>Compositional Semantic Parsing on Semi-Structured Tables</t>
  </si>
  <si>
    <t>https://aclanthology.org/P15-1142/</t>
  </si>
  <si>
    <t>ExeDS</t>
  </si>
  <si>
    <t>534 problems</t>
  </si>
  <si>
    <t>Jupyter Notebooks</t>
  </si>
  <si>
    <t>Execution-based Evaluation for Data Science Code Generation Models</t>
  </si>
  <si>
    <t>https://arxiv.org/abs/2211.09374</t>
  </si>
  <si>
    <t>HALLUCODE</t>
  </si>
  <si>
    <t>5663 Python问题-代码-幻觉对应物</t>
  </si>
  <si>
    <t>CodeAlpaca dataset</t>
  </si>
  <si>
    <t>Exploring and Evaluating Hallucinations in LLM-Powered Code Generation.</t>
  </si>
  <si>
    <t>https://arxiv.org/pdf/2404.00971</t>
  </si>
  <si>
    <t>ROBUSTAPI</t>
  </si>
  <si>
    <t>1208 api problems</t>
  </si>
  <si>
    <t>ExampleCheck Dataset</t>
  </si>
  <si>
    <t>Can ChatGPT replace StackOverflow? A Study on Robustness and Reliability of Large Language Model Code Generation</t>
  </si>
  <si>
    <t>https://arxiv.org/abs/2308.10335</t>
  </si>
  <si>
    <t>BeatNumEval</t>
  </si>
  <si>
    <t>When Language Model Meets Private Library</t>
  </si>
  <si>
    <t>https://arxiv.org/abs/2210.17236</t>
  </si>
  <si>
    <t>MonkeyEval</t>
  </si>
  <si>
    <t>ODEX</t>
  </si>
  <si>
    <t>945 问题-代码-测试</t>
  </si>
  <si>
    <t>Conala, MConala</t>
  </si>
  <si>
    <t>Execution-Based Evaluation for Open-Domain Code Generation</t>
  </si>
  <si>
    <t>https://arxiv.org/abs/2212.10481</t>
  </si>
  <si>
    <t>TorchDataEval</t>
  </si>
  <si>
    <t>50 API描述-问题-代码-测试</t>
  </si>
  <si>
    <t>CosQA</t>
  </si>
  <si>
    <t>20604 web查询-(代码+描述)-是否匹配</t>
  </si>
  <si>
    <t>Microsoft Bing</t>
  </si>
  <si>
    <t>CoSQA: 20,000+ Web Queries for Code Search and Question Answering</t>
  </si>
  <si>
    <t>https://arxiv.org/abs/2105.13239</t>
  </si>
  <si>
    <t>StaQC</t>
  </si>
  <si>
    <t>2932/976/976 python问题-代码
2183/727/727 sql问题-代码</t>
  </si>
  <si>
    <t>Python、SQL</t>
  </si>
  <si>
    <t>StaQC: A Systematically Mined Question-Code Dataset from Stack Overflow</t>
  </si>
  <si>
    <t>https://dl.acm.org/doi/abs/10.1145/3178876.3186081</t>
  </si>
  <si>
    <t>1429 问题-代码</t>
  </si>
  <si>
    <t>Just another copy and paste? Comparing the security vulnerabilities of ChatGPT generated code and StackOverflow answers</t>
  </si>
  <si>
    <t>https://arxiv.org/abs/2403.15600</t>
  </si>
  <si>
    <t>Library-Split Dataset</t>
  </si>
  <si>
    <t>2149/200/529 Train/Dev/Test nl-pl对</t>
  </si>
  <si>
    <t>Conala</t>
  </si>
  <si>
    <t>Code Generation for Unknown Libraries via Reading API Documentations</t>
  </si>
  <si>
    <t>https://arxiv.org/abs/2202.07806</t>
  </si>
  <si>
    <t>MCoNaLa</t>
  </si>
  <si>
    <t>341/210/345 intent-snippet</t>
  </si>
  <si>
    <t>MCoNaLa: A Benchmark for Code Generation from Multiple Natural Languages</t>
  </si>
  <si>
    <t>https://aclanthology.org/2023.findings-eacl.20/</t>
  </si>
  <si>
    <t>Euler</t>
  </si>
  <si>
    <t>722 Python语句-日语伪代码</t>
  </si>
  <si>
    <t>Project Euler</t>
  </si>
  <si>
    <t>PLBART Java dataset</t>
  </si>
  <si>
    <t>352 GB 数据</t>
  </si>
  <si>
    <t>Github, StackOverFlow, CodeXGlue</t>
  </si>
  <si>
    <t>Unified Pre-training for Program Understanding and Generation</t>
  </si>
  <si>
    <t>https://arxiv.org/abs/2103.06333</t>
  </si>
  <si>
    <t>AlphaCode Pre-training</t>
  </si>
  <si>
    <t>715.1GB code</t>
  </si>
  <si>
    <t>C#、C++、Ruby、JavaScript、Go、Python、Java、PHP、Lua、Rust、Scala、Typescipt</t>
  </si>
  <si>
    <t>BIGQUERY CODEGEN</t>
  </si>
  <si>
    <t>342.1 GB数据</t>
  </si>
  <si>
    <t>Bigquery dataset</t>
  </si>
  <si>
    <t>C、C++、JavaScript、Go、Python、Java</t>
  </si>
  <si>
    <t>CodeGen: An Open Large Language Model for Code with Multi-Turn Program Synthesis</t>
  </si>
  <si>
    <t>https://arxiv.org/abs/2203.13474</t>
  </si>
  <si>
    <t>Edinburgh Code-to-Docstring</t>
  </si>
  <si>
    <t>109108/2000/2000 函数-描述
161630 函数-描述（模型生成）</t>
  </si>
  <si>
    <t>A parallel corpus of Python functions and documentation strings for automated code documentation and code generation</t>
  </si>
  <si>
    <t>https://arxiv.org/abs/1707.02275</t>
  </si>
  <si>
    <t>Java-small</t>
  </si>
  <si>
    <t>11 项目</t>
  </si>
  <si>
    <t>A Convolutional Attention Network for Extreme Summarization of Source Code</t>
  </si>
  <si>
    <t>http://proceedings.mlr.press/v48/allamanis16.html</t>
  </si>
  <si>
    <t>MBJSP</t>
  </si>
  <si>
    <t>JavaScript</t>
  </si>
  <si>
    <t>PolyCoder dataset</t>
  </si>
  <si>
    <t>253.6G code, 24.1M files</t>
  </si>
  <si>
    <t>C、C#、C++、Ruby、JavaScript、Go、Python、Java、PHP、Lua、Rust、Scala、Typescipt</t>
  </si>
  <si>
    <t>A systematic evaluation of large language models of code</t>
  </si>
  <si>
    <t>https://dl.acm.org/doi/abs/10.1145/3520312.3534862</t>
  </si>
  <si>
    <t>raw C#</t>
  </si>
  <si>
    <t>29 项目</t>
  </si>
  <si>
    <t>C#</t>
  </si>
  <si>
    <t>Learning to Represent Programs with Graphs</t>
  </si>
  <si>
    <t>https://arxiv.org/abs/1711.00740</t>
  </si>
  <si>
    <t>The Stack Dataset</t>
  </si>
  <si>
    <t>3tb code</t>
  </si>
  <si>
    <t>Assembly,Batchfile,C,C#,C++,CMake,CSS,Dockerfile,FORTRAN,GO,Haskell,HTML,Java,JavaScript,Julia,Lua,Makefile,Markdown,Perl,PHP,PowerShell,Python,Ruby,Rust,Scala,Shell,SQL,TeX,TypeScript,Visual Basic</t>
  </si>
  <si>
    <t>The Stack: 3 TB of permissively licensed source code</t>
  </si>
  <si>
    <t>https://arxiv.org/abs/2211.15533</t>
  </si>
  <si>
    <t>CODEAGENTBENCH</t>
  </si>
  <si>
    <t>101 描述-代码-测试</t>
  </si>
  <si>
    <t>CodeAgent: Enhancing Code Generation with Tool-Integrated Agent Systems for Real-World Repo-level Coding Challenges</t>
  </si>
  <si>
    <t>https://arxiv.org/abs/2401.07339</t>
  </si>
  <si>
    <t>HPCorpusMPI</t>
  </si>
  <si>
    <t>16384 programs</t>
  </si>
  <si>
    <t>MPICodeCorpus, HPCorpus</t>
  </si>
  <si>
    <t>MPI</t>
  </si>
  <si>
    <t>MPIrigen: MPI Code Generation through Domain-Specific Language Models.</t>
  </si>
  <si>
    <t>https://arxiv.org/abs/2402.09126</t>
  </si>
  <si>
    <t>lyra</t>
  </si>
  <si>
    <t>2000 code-comment</t>
  </si>
  <si>
    <t>Lyra: A Benchmark for Turducken-Style Code Generation</t>
  </si>
  <si>
    <t>https://www.ijcai.org/proceedings/2022/588</t>
  </si>
  <si>
    <t>EvoCodeBench</t>
  </si>
  <si>
    <t>275 描述-代码-测试</t>
  </si>
  <si>
    <t>EvoCodeBench: An Evolving Code Generation Benchmark Aligned with Real-World Code Repositories.</t>
  </si>
  <si>
    <t>https://arxiv.org/pdf/2404.00599</t>
  </si>
  <si>
    <t>RepoEval</t>
  </si>
  <si>
    <t>Github, PyPi</t>
  </si>
  <si>
    <t>A^3-CodGen: A Repository-Level Code Generation Framework for Code Reuse with Local-Aware, Global-Aware, and Third-Party-Library-Aware</t>
  </si>
  <si>
    <t>https://arxiv.org/abs/2312.05772</t>
  </si>
  <si>
    <t>Exec-CSN</t>
  </si>
  <si>
    <t>4079 描述-代码-测试</t>
  </si>
  <si>
    <t>CodeBenchGen: Creating Scalable Execution-based Code Generation Benchmarks</t>
  </si>
  <si>
    <t>https://arxiv.org/abs/2404.00566</t>
  </si>
  <si>
    <t>SALLM</t>
  </si>
  <si>
    <t>93 描述-代码</t>
  </si>
  <si>
    <t>StackOverflow, CWE, (CodeQL, Sonar Rules 分析工具，提取其中的实例漏洞代码)</t>
  </si>
  <si>
    <t>Generate and Pray: Using SALLMS to Evaluate the Security of LLM Generated Code</t>
  </si>
  <si>
    <t>https://arxiv.org/abs/2311.00889</t>
  </si>
  <si>
    <t>MeMo's artifacts</t>
  </si>
  <si>
    <t>7189doc语句 299蜕变关系-&gt;测试</t>
  </si>
  <si>
    <t>Github等代码仓库</t>
  </si>
  <si>
    <t>MeMo: Automatically identifying metamorphic relations in Javadoc comments for test automation</t>
  </si>
  <si>
    <t>https://www.sciencedirect.com/science/article/pii/S0164121221001382</t>
  </si>
  <si>
    <t>IFTTT</t>
  </si>
  <si>
    <t>114408 描述-AST</t>
  </si>
  <si>
    <t>http://ifttt.com</t>
  </si>
  <si>
    <t>Language to Code:Learning Semantic Parsers for If-This-Then-That Recipes</t>
  </si>
  <si>
    <t>https://aclanthology.org/P15-1085.pdf</t>
  </si>
  <si>
    <t>violent-python</t>
  </si>
  <si>
    <t>1372 描述-代码</t>
  </si>
  <si>
    <t>Violent Python</t>
  </si>
  <si>
    <t>AI Code Generators for Security: Friend or Foe?</t>
  </si>
  <si>
    <t>https://arxiv.org/abs/2402.01219</t>
  </si>
  <si>
    <t>AixBench</t>
  </si>
  <si>
    <t>175 samples for automated evaluation  161 samples for manual evaluation</t>
  </si>
  <si>
    <t>代码仓库</t>
  </si>
  <si>
    <t>AixBench: A Code Generation Benchmark Dataset</t>
  </si>
  <si>
    <t>https://arxiv.org/abs/2206.13179</t>
  </si>
  <si>
    <t>AixBench-L</t>
  </si>
  <si>
    <t>190000/10000/175 描述-代码对，每个样例还有若干个测试用例</t>
  </si>
  <si>
    <t>AixBench数据集以及Github</t>
  </si>
  <si>
    <t>SkCoder: A Sketch-based Approach for Automatic Code Generation.</t>
  </si>
  <si>
    <t>https://ieeexplore.ieee.org/document/10172719</t>
  </si>
  <si>
    <t>ARCADE</t>
  </si>
  <si>
    <t>1078 个自然语言问题-代码对</t>
  </si>
  <si>
    <t>127个机器学习数据集</t>
  </si>
  <si>
    <t>Natural Language to Code Generation in Interactive Data Science Notebooks</t>
  </si>
  <si>
    <t>https://aclanthology.org/2023.acl-long.9/</t>
  </si>
  <si>
    <t>ASTMatcher</t>
  </si>
  <si>
    <t>50api-description</t>
  </si>
  <si>
    <t>Clang</t>
  </si>
  <si>
    <t>HISyn: human learning-inspired natural language programming</t>
  </si>
  <si>
    <t>https://dl.acm.org/doi/abs/10.1145/3368089.3409673</t>
  </si>
  <si>
    <t>DS</t>
  </si>
  <si>
    <t>275 annotation-problems</t>
  </si>
  <si>
    <t>Pandas, Matplotlib等用于数据分析的库</t>
  </si>
  <si>
    <t>NMT-Based Code Generation for Coding Assistance with Natural Language</t>
  </si>
  <si>
    <t>https://www.jstage.jst.go.jp/article/ipsjjip/30/0/30_443/_article</t>
  </si>
  <si>
    <t>DS_B</t>
  </si>
  <si>
    <t>20407 annotaion-problems</t>
  </si>
  <si>
    <t>JuICe</t>
  </si>
  <si>
    <t>151M/1744/1981 Train/Dev/Test examples</t>
  </si>
  <si>
    <t>Jupyter notebooks</t>
  </si>
  <si>
    <t>JuICe: A Large Scale Distantly Supervised Dataset for Open Domain Context-based Code Generation</t>
  </si>
  <si>
    <t>https://aclanthology.org/D19-1546.pdf</t>
  </si>
  <si>
    <t>Pisces</t>
  </si>
  <si>
    <t>2000个Turducken风格的代码和相应的功能描述</t>
  </si>
  <si>
    <t>Lyra</t>
  </si>
  <si>
    <t>A syntax-guided multi-task learning approach for Turducken-style code generation</t>
  </si>
  <si>
    <t>https://link.springer.com/article/10.1007/s10664-023-10372-1</t>
  </si>
  <si>
    <t>SecuCoGen</t>
  </si>
  <si>
    <t>180 examples</t>
  </si>
  <si>
    <t>结合LLM和人工半自动生成</t>
  </si>
  <si>
    <t>Enhancing Large Language Models for Secure Code Generation: A Dataset-driven Study on Vulnerability Mitigation</t>
  </si>
  <si>
    <t>https://arxiv.org/abs/2310.16263</t>
  </si>
  <si>
    <t>The Vault</t>
  </si>
  <si>
    <t>34M samples</t>
  </si>
  <si>
    <t>The Stack</t>
  </si>
  <si>
    <t>Python、PHP、JavaScript、Java、C#、C++、C、Go、Rust、Ruby</t>
  </si>
  <si>
    <t>The Vault: A Comprehensive Multilingual Dataset for Advancing Code Understanding and Generation</t>
  </si>
  <si>
    <t>https://arxiv.org/abs/2305.06156</t>
  </si>
  <si>
    <t>tldr dataset</t>
  </si>
  <si>
    <t>9187 NL-Bash command</t>
  </si>
  <si>
    <t>tldr</t>
  </si>
  <si>
    <t>Python、Shell</t>
  </si>
  <si>
    <t>DocPrompting: Generating Code by Retrieving the Docs</t>
  </si>
  <si>
    <t>https://openreview.net/forum?id=ZTCxT2t2Ru</t>
  </si>
  <si>
    <t>MBPP+</t>
  </si>
  <si>
    <t>APPS-ET</t>
  </si>
  <si>
    <t>267162/33395/33395 题目-参考代码-生成代码-测试用例</t>
  </si>
  <si>
    <t>CodeNet</t>
  </si>
  <si>
    <t>13916868提交代码 4053问题</t>
  </si>
  <si>
    <t>AIZU,AtCoder</t>
  </si>
  <si>
    <t>C++,Python,Java,C,Ruby,C#</t>
  </si>
  <si>
    <t>CodeNet: A Large-Scale AI for Code Dataset for Learning a Diversity of Coding Tasks</t>
  </si>
  <si>
    <t>https://arxiv.org/abs/2105.12655</t>
  </si>
  <si>
    <t>TACO</t>
  </si>
  <si>
    <t>26443 问题-代码-测试</t>
  </si>
  <si>
    <t>CodeChef, CodeForces, HackerRank, and GeeksforGeeks</t>
  </si>
  <si>
    <t>TACO: Topics in Algorithmic COde generation dataset.</t>
  </si>
  <si>
    <t>https://arxiv.org/abs/2312.14852</t>
  </si>
  <si>
    <t>AOJ-B</t>
  </si>
  <si>
    <t>1367 problems</t>
  </si>
  <si>
    <t>Aizu Online Judge</t>
  </si>
  <si>
    <t>AOJ-T</t>
  </si>
  <si>
    <t>250673 problems</t>
  </si>
  <si>
    <t>EffiBench</t>
  </si>
  <si>
    <t>1000 问题-代码-测试</t>
  </si>
  <si>
    <t>其它数据集, LeetCode</t>
  </si>
  <si>
    <t>EffiBench: Benchmarking the Efficiency of Automatically Generated Code</t>
  </si>
  <si>
    <t>https://arxiv.org/abs/2402.02037</t>
  </si>
  <si>
    <t>LLMC</t>
  </si>
  <si>
    <t>45 问题-代码-测试</t>
  </si>
  <si>
    <t>LeetCode</t>
  </si>
  <si>
    <t>An Evaluation Method for Large Language Models’ Code Generation Capability</t>
  </si>
  <si>
    <t>https://ieeexplore.ieee.org/document/10314291</t>
  </si>
  <si>
    <t>MathQA Python</t>
  </si>
  <si>
    <t>19209/2822/1883 数学问题-代码</t>
  </si>
  <si>
    <t>MathQA</t>
  </si>
  <si>
    <t>Multipl-E</t>
  </si>
  <si>
    <t>3116 描述-代码-测试</t>
  </si>
  <si>
    <t>HumanEval、MBPP</t>
  </si>
  <si>
    <t>Bash,C++,C#,D,Go,Java,JavaScript,Julia,Lua,Perl,PHP,R,Racket,Ruby,Rust,Scala,Swift,TypeScript</t>
  </si>
  <si>
    <t>MultiPL-E: A Scalable and Extensible Approach to Benchmarking Neural Code Generation</t>
  </si>
  <si>
    <t>https://arxiv.org/abs/2208.08227</t>
  </si>
  <si>
    <t>Humaneval-XL</t>
  </si>
  <si>
    <t>22080 描述-代码-测试</t>
  </si>
  <si>
    <t>Python、Java、JavaScript、TypeScript、Go、Ruby、Kotlin、PHP、C#、Scala、Swift、Perl</t>
  </si>
  <si>
    <t>HumanEval-XL: A Multilingual Code Generation Benchmark for Cross-lingual Natural Language Generalization.</t>
  </si>
  <si>
    <t>https://arxiv.org/abs/2402.16694</t>
  </si>
  <si>
    <t>HumanExtension</t>
  </si>
  <si>
    <t>151 描述-代码</t>
  </si>
  <si>
    <t>Exploring Language Model's Code Generation Ability with Auxiliary Functions.</t>
  </si>
  <si>
    <t>https://arxiv.org/abs/2403.10575</t>
  </si>
  <si>
    <t>ReCa</t>
  </si>
  <si>
    <t>5149文本，104625程序</t>
  </si>
  <si>
    <t>Codeforces,HackerEarth</t>
  </si>
  <si>
    <t>python，java，c，c++</t>
  </si>
  <si>
    <t>Deep Learning Based Program Generation From Requirements Text: Are We There Yet?</t>
  </si>
  <si>
    <t>https://ieeexplore.ieee.org/abstract/document/9173704</t>
  </si>
  <si>
    <t>是否公开</t>
  </si>
  <si>
    <t>自定义原因</t>
  </si>
  <si>
    <t>40 任务</t>
  </si>
  <si>
    <t>是</t>
  </si>
  <si>
    <t>Quescol, UW website</t>
  </si>
  <si>
    <t>A Comparative Study of Code Generation using ChatGPT 3.5 across 10 Programming Languages</t>
  </si>
  <si>
    <t>https://arxiv.org/abs/2308.04477</t>
  </si>
  <si>
    <t>C、C++、Go、JavaScript、Julia、Perl、Python、R、Ruby、Smalltalk</t>
  </si>
  <si>
    <t>64 方法描述</t>
  </si>
  <si>
    <t>CodingBat</t>
  </si>
  <si>
    <t>A Preliminary Analysis on the Code Generation Capabilities of GPT-3.5 and Bard AI Models for Java Functions</t>
  </si>
  <si>
    <t>https://arxiv.org/abs/2305.09402</t>
  </si>
  <si>
    <t>131 提示词-代码</t>
  </si>
  <si>
    <t>Github、Medium、GeekforGeeks, 人工</t>
  </si>
  <si>
    <t>1.现有数据集覆盖面小 2.数据泄露问题 3.提示词过时</t>
  </si>
  <si>
    <t>Assessing the Promise and Pitfalls of ChatGPT for Automated Code Generation</t>
  </si>
  <si>
    <t>https://arxiv.org/abs/2311.02640</t>
  </si>
  <si>
    <t>69 提示词</t>
  </si>
  <si>
    <t>Adult income、Employee、Health Insurance</t>
  </si>
  <si>
    <t>https://arxiv.org/abs/2309.14345</t>
  </si>
  <si>
    <t>2712 text-IS</t>
  </si>
  <si>
    <t>XMage</t>
  </si>
  <si>
    <t>Code Generation for Collectible Card Games with Complex APIs</t>
  </si>
  <si>
    <t>https://journals.flvc.org/FLAIRS/article/view/133044</t>
  </si>
  <si>
    <t>500 描述-代码</t>
  </si>
  <si>
    <t>Github, Github Code dataset</t>
  </si>
  <si>
    <t>CodeGen4Libs: A Two-Stage Approach for Library-Oriented Code Generation</t>
  </si>
  <si>
    <t>https://ieeexplore.ieee.org/document/10298327</t>
  </si>
  <si>
    <t>50k 代码</t>
  </si>
  <si>
    <t>Execution-based Code Generation using Deep Reinforcement Learning</t>
  </si>
  <si>
    <t>https://arxiv.org/abs/2301.13816</t>
  </si>
  <si>
    <t>128 问题-代码</t>
  </si>
  <si>
    <t>否</t>
  </si>
  <si>
    <t>Extending the Frontier of ChatGPT: Code Generation and Debugging</t>
  </si>
  <si>
    <t>https://arxiv.org/abs/2307.08260</t>
  </si>
  <si>
    <t>Not Mentioned</t>
  </si>
  <si>
    <t>92 问题</t>
  </si>
  <si>
    <t>Tutorialspoint</t>
  </si>
  <si>
    <t>From Misuse to Mastery: Enhancing Code Generation with Knowledge-Driven AI Chaining</t>
  </si>
  <si>
    <t>https://ieeexplore.ieee.org/document/10298349</t>
  </si>
  <si>
    <t>21 问题</t>
  </si>
  <si>
    <t>ChatGPT</t>
  </si>
  <si>
    <t>How Secure is Code Generated by ChatGPT?</t>
  </si>
  <si>
    <t>https://arxiv.org/abs/2304.09655</t>
  </si>
  <si>
    <t>C、C++、python、html、Java</t>
  </si>
  <si>
    <t>164 problems</t>
  </si>
  <si>
    <t>1.现有的数据集不满足研究问题要求（程序员注意力）</t>
  </si>
  <si>
    <t>Is Model Attention Aligned with Human Attention? An Empirical Study on Large Language Models for Code Generation</t>
  </si>
  <si>
    <t>https://arxiv.org/abs/2306.01220</t>
  </si>
  <si>
    <t>18中语言的 974描述-代码对 164 problems</t>
  </si>
  <si>
    <t>HumanEval MBPP</t>
  </si>
  <si>
    <t>1.现有模型主要是单语言</t>
  </si>
  <si>
    <t>MultiPL-E: A Scalable and Polyglot Approach to Benchmarking Neural Code Generation</t>
  </si>
  <si>
    <t>https://ieeexplore.ieee.org/abstract/document/10103177</t>
  </si>
  <si>
    <t>Bash、C++、C#、D、Go、Java、JavaScript、Julia、Lua、Perl、PHP、R、Racket、Ruby、Rust、Scala、Swift、TypeScript</t>
  </si>
  <si>
    <t>728个算法题</t>
  </si>
  <si>
    <t>No Need to Lift a Finger Anymore? Assessing the Quality of Code Generation by ChatGPT</t>
  </si>
  <si>
    <t>https://arxiv.org/abs/2308.04838</t>
  </si>
  <si>
    <t>C、C++、Java、JavaScript、Python</t>
  </si>
  <si>
    <t>892个Java方法和对应的自然语言描述</t>
  </si>
  <si>
    <t>On the Robustness of Code Generation Techniques: An Empirical Study on GitHub Copilot</t>
  </si>
  <si>
    <t>https://ieeexplore.ieee.org/document/10172792</t>
  </si>
  <si>
    <t>2033个编程任务</t>
  </si>
  <si>
    <t>Refining ChatGPT-Generated Code: Characterizing and Mitigating Code Quality Issues</t>
  </si>
  <si>
    <t>https://arxiv.org/abs/2307.12596</t>
  </si>
  <si>
    <t>python、java</t>
  </si>
  <si>
    <t>5488/1568/784 examples</t>
  </si>
  <si>
    <t>1.数据集与人类无关</t>
  </si>
  <si>
    <t>Uncovering and Quantifying Social Biases in Code Generation</t>
  </si>
  <si>
    <t>https://arxiv.org/abs/2305.15377</t>
  </si>
  <si>
    <t>163 problems</t>
  </si>
  <si>
    <t>HDLBits</t>
  </si>
  <si>
    <t>1.缺少Verilog数据集</t>
  </si>
  <si>
    <t>VeriGen: A Large Language Model for Verilog Code Generation</t>
  </si>
  <si>
    <t>https://arxiv.org/abs/2308.00708</t>
  </si>
  <si>
    <t>Verilog</t>
  </si>
  <si>
    <t>156 problems</t>
  </si>
  <si>
    <t>VerilogEval: Evaluating Large Language Models for Verilog Code Generation</t>
  </si>
  <si>
    <t>https://arxiv.org/abs/2309.07544</t>
  </si>
  <si>
    <t>100000/2000/20000 examples</t>
  </si>
  <si>
    <t>CONCODE, PyTorrent</t>
  </si>
  <si>
    <t>1.数据集不规范</t>
  </si>
  <si>
    <t>How Important are Good Method Names in Neural Code Generation? A Model Robustness Perspective</t>
  </si>
  <si>
    <t>https://arxiv.org/abs/2211.15844</t>
  </si>
  <si>
    <t>Python, Java</t>
  </si>
  <si>
    <t>2293/196 training/test examples</t>
  </si>
  <si>
    <t>Alibaba’s codebase</t>
  </si>
  <si>
    <t>1.特定领域</t>
  </si>
  <si>
    <t>Incorporating domain knowledge through task augmentation for front-end JavaScript code generation</t>
  </si>
  <si>
    <t>https://dl.acm.org/doi/abs/10.1145/3540250.3558965</t>
  </si>
  <si>
    <t>65 Python programs</t>
  </si>
  <si>
    <t>GeeksforGeeks, Stackoverflow, Programiz, w3resource</t>
  </si>
  <si>
    <t>问题</t>
  </si>
  <si>
    <t>1.没有开源数据集</t>
  </si>
  <si>
    <t>CGEMs: A Metric Model for Automatic Code Generation using GPT-3</t>
  </si>
  <si>
    <t>https://arxiv.org/abs/2108.10168</t>
  </si>
  <si>
    <t>python</t>
  </si>
  <si>
    <t>20,713 Android apps</t>
  </si>
  <si>
    <t>Siri, Write the Next Method</t>
  </si>
  <si>
    <t>https://ieeexplore.ieee.org/abstract/document/9402018</t>
  </si>
  <si>
    <t>java</t>
  </si>
  <si>
    <t>500测试用例</t>
  </si>
  <si>
    <t>Code line generation based on deep context-awareness of onsite programming</t>
  </si>
  <si>
    <t>https://link.springer.com/article/10.1007/s11432-019-2777-2</t>
  </si>
  <si>
    <t>7669339 training samples</t>
  </si>
  <si>
    <t>Generative API usage code recommendation with parameter concretization</t>
  </si>
  <si>
    <t>https://link.springer.com/article/10.1007/s11432-018-9821-9</t>
  </si>
  <si>
    <t>343974 samples</t>
  </si>
  <si>
    <t>Generative Code Modeling with Graphs</t>
  </si>
  <si>
    <t>https://openreview.net/forum?id=Bke4KsA5FX</t>
  </si>
  <si>
    <t>6个问题 126+18个代码 测试</t>
  </si>
  <si>
    <t>Program Code Generation with Generative AIs</t>
  </si>
  <si>
    <t>https://www.mdpi.com/1999-4893/17/2/62</t>
  </si>
  <si>
    <t>26 问题-代码-测试</t>
  </si>
  <si>
    <t>GPT-4 Claude-2 Bard</t>
  </si>
  <si>
    <t>Testing LLMs on Code Generation with Varying Levels of Prompt Specificity</t>
  </si>
  <si>
    <t>https://arxiv.org/abs/2311.07599</t>
  </si>
  <si>
    <t>892 描述-代码-测试</t>
  </si>
  <si>
    <t>https://ieeexplore.ieee.org/abstract/document/10172792</t>
  </si>
  <si>
    <t>15 问题</t>
  </si>
  <si>
    <t>Make Every Move Count: LLM-based High-Quality RTL Code Generation Using MCTS</t>
  </si>
  <si>
    <t>https://arxiv.org/abs/2402.03289</t>
  </si>
  <si>
    <t>386864 描述-代码</t>
  </si>
  <si>
    <t>On the Effectiveness of Large Language Models in Domain-Specific Code Generation</t>
  </si>
  <si>
    <t>https://arxiv.org/abs/2312.01639</t>
  </si>
  <si>
    <t>Go, C++</t>
  </si>
  <si>
    <t>25 npm package</t>
  </si>
  <si>
    <t>NPM</t>
  </si>
  <si>
    <t>An Empirical Evaluation of Using Large Language Models for Automated Unit Test Generation</t>
  </si>
  <si>
    <t>https://ieeexplore.ieee.org/abstract/document/10329992</t>
  </si>
  <si>
    <t>20项目</t>
  </si>
  <si>
    <t>Java-Mid</t>
  </si>
  <si>
    <t>Domain Adaptive Code Completion via Language Models and Decoupled Domain Databases</t>
  </si>
  <si>
    <t>https://ieeexplore.ieee.org/abstract/document/10298575</t>
  </si>
  <si>
    <t>351 问题-代码-测试</t>
  </si>
  <si>
    <t>R textbook</t>
  </si>
  <si>
    <t>1.缺少与用户的交互 2.没有用于生成R语言代码的数据集</t>
  </si>
  <si>
    <t>User-Centric Evaluation of ChatGPT Capability of Generating R Program Code.</t>
  </si>
  <si>
    <t>https://arxiv.org/abs/2402.03130</t>
  </si>
  <si>
    <t>R</t>
  </si>
  <si>
    <t>1523 问题-代码-测试</t>
  </si>
  <si>
    <t>CodeForces</t>
  </si>
  <si>
    <t>1.新知识</t>
  </si>
  <si>
    <t>Knowledge-Aware Code Generation with Large Language Models</t>
  </si>
  <si>
    <t>https://arxiv.org/abs/2401.15940</t>
  </si>
  <si>
    <t>6 问题</t>
  </si>
  <si>
    <t>Learn to Code Sustainably: An Empirical Study on LLM-based Green Code Generation</t>
  </si>
  <si>
    <t>https://arxiv.org/abs/2403.03344</t>
  </si>
  <si>
    <t>29 样例</t>
  </si>
  <si>
    <t>CodeQL, MITRE, 人工</t>
  </si>
  <si>
    <t>Assessing the Security of GitHub Copilot Generated Code - A Targeted Replication Study.</t>
  </si>
  <si>
    <t>https://arxiv.org/abs/2311.11177</t>
  </si>
  <si>
    <t>100 描述-代码-测试</t>
  </si>
  <si>
    <t>Assessing AI-Based Code Assistants in Method Generation Tasks</t>
  </si>
  <si>
    <t>https://arxiv.org/abs/2402.09022</t>
  </si>
  <si>
    <t>115 问题</t>
  </si>
  <si>
    <t>LeetCode and GeeksforGeeks</t>
  </si>
  <si>
    <t>A systematic evaluation of large language models for generating programming code</t>
  </si>
  <si>
    <t>https://arxiv.org/abs/2403.00894</t>
  </si>
  <si>
    <t>211 问题</t>
  </si>
  <si>
    <t>Leveraging Print Debugging to Improve Code Generation in Large Language Models</t>
  </si>
  <si>
    <t>https://arxiv.org/abs/2401.05319</t>
  </si>
  <si>
    <t>67 描述-代码-测试</t>
  </si>
  <si>
    <t>Compositional API Recommendation for Library-Oriented Code Generation</t>
  </si>
  <si>
    <t>https://arxiv.org/abs/2402.19431</t>
  </si>
  <si>
    <t>50 描述-代码-测试</t>
  </si>
  <si>
    <t>Torchdata-AR</t>
  </si>
  <si>
    <t>CodeXGLUE</t>
  </si>
  <si>
    <t>HumanEval python,csharp,go,java,javascipt,kotlin,perl,php,ruby,scala,swift,typescipt各163problems</t>
  </si>
  <si>
    <t>来源</t>
  </si>
  <si>
    <t>公开数据集（库）</t>
  </si>
  <si>
    <t>数据库</t>
  </si>
  <si>
    <t>其它数据集</t>
  </si>
  <si>
    <t>ifttt</t>
  </si>
  <si>
    <t>online csv files</t>
  </si>
  <si>
    <t>Python库</t>
  </si>
  <si>
    <t>PyPi</t>
  </si>
  <si>
    <t>npm</t>
  </si>
  <si>
    <t>编程题网站</t>
  </si>
  <si>
    <t>Codeforces</t>
  </si>
  <si>
    <t>Kattis</t>
  </si>
  <si>
    <t>AIZU</t>
  </si>
  <si>
    <t>AtCoder</t>
  </si>
  <si>
    <t>问答网站</t>
  </si>
  <si>
    <t>Bing</t>
  </si>
  <si>
    <t>Quescol</t>
  </si>
  <si>
    <t>教程，样例</t>
  </si>
  <si>
    <t>教科书</t>
  </si>
  <si>
    <t>课程</t>
  </si>
  <si>
    <t>网络教程</t>
  </si>
  <si>
    <t>CWE</t>
  </si>
  <si>
    <t>GeeksforGeeks</t>
  </si>
  <si>
    <t>LLM生成</t>
  </si>
  <si>
    <t>任务</t>
  </si>
  <si>
    <t>由描述生成代码</t>
  </si>
  <si>
    <t>解决编程问题</t>
  </si>
  <si>
    <t>代码问答</t>
  </si>
  <si>
    <t>GO</t>
  </si>
  <si>
    <t>Ruby</t>
  </si>
  <si>
    <t>C</t>
  </si>
  <si>
    <t>PHP</t>
  </si>
  <si>
    <t>Scala</t>
  </si>
  <si>
    <t>TypeScript</t>
  </si>
  <si>
    <t>Perl</t>
  </si>
  <si>
    <t>Rust</t>
  </si>
  <si>
    <t>Lua</t>
  </si>
  <si>
    <t>Swift</t>
  </si>
  <si>
    <t>assembly</t>
  </si>
  <si>
    <t>Julia</t>
  </si>
  <si>
    <t>Kotlin</t>
  </si>
  <si>
    <t>verilog</t>
  </si>
  <si>
    <t>Shell</t>
  </si>
  <si>
    <t>D</t>
  </si>
  <si>
    <t>HTML</t>
  </si>
  <si>
    <t>Visual Basic</t>
  </si>
  <si>
    <t>Batchfile</t>
  </si>
  <si>
    <t>CMake</t>
  </si>
  <si>
    <t>CSS</t>
  </si>
  <si>
    <t>Dockerfile</t>
  </si>
  <si>
    <t>FORTARN</t>
  </si>
  <si>
    <t>Haskell</t>
  </si>
  <si>
    <t>Makefile</t>
  </si>
  <si>
    <t>Markdown</t>
  </si>
  <si>
    <t>Racket</t>
  </si>
  <si>
    <t>TeX</t>
  </si>
  <si>
    <t>Smalltalk</t>
  </si>
  <si>
    <t>Bias Assessment and Mitigation in LLM-based Code Generation.</t>
    <phoneticPr fontId="11" type="noConversion"/>
  </si>
  <si>
    <t>331(Multi-ODEX)</t>
    <phoneticPr fontId="11" type="noConversion"/>
  </si>
  <si>
    <t>331(Torchdata-Code)</t>
    <phoneticPr fontId="11" type="noConversion"/>
  </si>
  <si>
    <t>数据集编号</t>
    <phoneticPr fontId="11" type="noConversion"/>
  </si>
  <si>
    <t>数据类型</t>
    <phoneticPr fontId="11" type="noConversion"/>
  </si>
  <si>
    <t>数量</t>
    <phoneticPr fontId="13" type="noConversion"/>
  </si>
  <si>
    <t>总计</t>
    <phoneticPr fontId="13" type="noConversion"/>
  </si>
  <si>
    <t>样例</t>
    <phoneticPr fontId="13" type="noConversion"/>
  </si>
  <si>
    <t>语言</t>
    <phoneticPr fontId="13" type="noConversion"/>
  </si>
  <si>
    <t>占比</t>
    <phoneticPr fontId="13" type="noConversion"/>
  </si>
  <si>
    <t>伪代码翻译</t>
    <phoneticPr fontId="13" type="noConversion"/>
  </si>
  <si>
    <t>意图应答</t>
    <phoneticPr fontId="13" type="noConversion"/>
  </si>
  <si>
    <t>发表年份</t>
    <phoneticPr fontId="13" type="noConversion"/>
  </si>
  <si>
    <t>编程问题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</si>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</sst>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8" fillId="3" borderId="9" xfId="0" applyFont="1" applyFill="1" applyBorder="1" applyAlignment="1">
      <alignment vertical="top"/>
    </xf>
    <xf numFmtId="0" fontId="2" fillId="0" borderId="9" xfId="0" applyFont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left"/>
    </xf>
    <xf numFmtId="0" fontId="2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>
      <alignment vertical="center"/>
    </xf>
    <xf numFmtId="0" fontId="12" fillId="0" borderId="0" xfId="0" applyFont="1">
      <alignment vertical="center"/>
    </xf>
    <xf numFmtId="0" fontId="12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top"/>
    </xf>
    <xf numFmtId="0" fontId="19" fillId="0" borderId="8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0" fontId="0" fillId="0" borderId="11" xfId="0" applyNumberFormat="1" applyBorder="1" applyAlignment="1">
      <alignment horizontal="left" vertical="center"/>
    </xf>
    <xf numFmtId="10" fontId="0" fillId="0" borderId="12" xfId="0" applyNumberFormat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6" xfId="0" applyFont="1" applyFill="1" applyBorder="1">
      <alignment vertical="center"/>
    </xf>
    <xf numFmtId="0" fontId="5" fillId="0" borderId="7" xfId="0" applyFont="1" applyBorder="1">
      <alignment vertical="center"/>
    </xf>
    <xf numFmtId="0" fontId="8" fillId="3" borderId="9" xfId="0" applyFont="1" applyFill="1" applyBorder="1">
      <alignment vertical="center"/>
    </xf>
    <xf numFmtId="0" fontId="5" fillId="0" borderId="10" xfId="0" applyFont="1" applyBorder="1">
      <alignment vertical="center"/>
    </xf>
    <xf numFmtId="0" fontId="8" fillId="0" borderId="9" xfId="0" applyFont="1" applyBorder="1">
      <alignment vertical="center"/>
    </xf>
    <xf numFmtId="0" fontId="10" fillId="0" borderId="12" xfId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>
      <alignment vertical="center"/>
    </xf>
    <xf numFmtId="0" fontId="16" fillId="0" borderId="11" xfId="0" applyFont="1" applyBorder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>
      <alignment vertical="center"/>
    </xf>
    <xf numFmtId="0" fontId="16" fillId="0" borderId="12" xfId="0" applyFont="1" applyBorder="1">
      <alignment vertical="center"/>
    </xf>
    <xf numFmtId="0" fontId="12" fillId="0" borderId="12" xfId="0" applyFont="1" applyBorder="1">
      <alignment vertical="center"/>
    </xf>
    <xf numFmtId="0" fontId="17" fillId="0" borderId="10" xfId="0" applyFont="1" applyBorder="1">
      <alignment vertical="center"/>
    </xf>
    <xf numFmtId="0" fontId="12" fillId="2" borderId="10" xfId="0" applyFont="1" applyFill="1" applyBorder="1">
      <alignment vertical="center"/>
    </xf>
    <xf numFmtId="3" fontId="12" fillId="0" borderId="9" xfId="0" applyNumberFormat="1" applyFont="1" applyBorder="1" applyAlignment="1">
      <alignment horizontal="left" vertical="center"/>
    </xf>
    <xf numFmtId="0" fontId="12" fillId="0" borderId="9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15" xfId="0" applyFont="1" applyBorder="1">
      <alignment vertical="center"/>
    </xf>
    <xf numFmtId="0" fontId="16" fillId="0" borderId="16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5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b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7620</xdr:rowOff>
    </xdr:from>
    <xdr:to>
      <xdr:col>1</xdr:col>
      <xdr:colOff>5158105</xdr:colOff>
      <xdr:row>0</xdr:row>
      <xdr:rowOff>2667635</xdr:rowOff>
    </xdr:to>
    <xdr:pic>
      <xdr:nvPicPr>
        <xdr:cNvPr id="3" name="图片 2" descr="image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60" y="7620"/>
          <a:ext cx="5150485" cy="2660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247650</xdr:colOff>
      <xdr:row>1</xdr:row>
      <xdr:rowOff>104140</xdr:rowOff>
    </xdr:from>
    <xdr:to>
      <xdr:col>1</xdr:col>
      <xdr:colOff>3242310</xdr:colOff>
      <xdr:row>1</xdr:row>
      <xdr:rowOff>3670300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2860040"/>
          <a:ext cx="2994660" cy="3566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datasets/NousResearch/json-mode-eval" TargetMode="External"/><Relationship Id="rId2" Type="http://schemas.openxmlformats.org/officeDocument/2006/relationships/hyperlink" Target="https://cdn.aaai.org/AAAI/1996/AAAI96-156.pdf" TargetMode="External"/><Relationship Id="rId1" Type="http://schemas.openxmlformats.org/officeDocument/2006/relationships/hyperlink" Target="https://ieeexplore.ieee.org/abstract/document/91737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review.net/forum?id=Bke4KsA5FX" TargetMode="External"/><Relationship Id="rId3" Type="http://schemas.openxmlformats.org/officeDocument/2006/relationships/hyperlink" Target="https://dl.acm.org/doi/abs/10.1145/3540250.3558965" TargetMode="External"/><Relationship Id="rId7" Type="http://schemas.openxmlformats.org/officeDocument/2006/relationships/hyperlink" Target="https://link.springer.com/article/10.1007/s11432-018-9821-9" TargetMode="External"/><Relationship Id="rId2" Type="http://schemas.openxmlformats.org/officeDocument/2006/relationships/hyperlink" Target="https://arxiv.org/abs/2309.07544" TargetMode="External"/><Relationship Id="rId1" Type="http://schemas.openxmlformats.org/officeDocument/2006/relationships/hyperlink" Target="https://arxiv.org/abs/2308.00708" TargetMode="External"/><Relationship Id="rId6" Type="http://schemas.openxmlformats.org/officeDocument/2006/relationships/hyperlink" Target="https://link.springer.com/article/10.1007/s11432-019-2777-2" TargetMode="External"/><Relationship Id="rId5" Type="http://schemas.openxmlformats.org/officeDocument/2006/relationships/hyperlink" Target="https://ieeexplore.ieee.org/abstract/document/9402018" TargetMode="External"/><Relationship Id="rId4" Type="http://schemas.openxmlformats.org/officeDocument/2006/relationships/hyperlink" Target="https://arxiv.org/abs/2108.101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58" zoomScaleNormal="100" workbookViewId="0">
      <pane xSplit="2" topLeftCell="C1" activePane="topRight" state="frozen"/>
      <selection pane="topRight" activeCell="B94" sqref="B94"/>
    </sheetView>
  </sheetViews>
  <sheetFormatPr defaultColWidth="9" defaultRowHeight="14.4" x14ac:dyDescent="0.25"/>
  <cols>
    <col min="1" max="1" width="9" style="75"/>
    <col min="2" max="2" width="36.109375" style="4" customWidth="1"/>
    <col min="3" max="3" width="14.88671875" style="3" customWidth="1"/>
    <col min="4" max="4" width="36.109375" style="6" customWidth="1"/>
    <col min="5" max="5" width="39.21875" style="6" customWidth="1"/>
    <col min="6" max="6" width="39.77734375" style="3" customWidth="1"/>
    <col min="7" max="7" width="31.6640625" style="3" customWidth="1"/>
    <col min="8" max="8" width="16.33203125" style="2" customWidth="1"/>
    <col min="9" max="9" width="35.21875" customWidth="1"/>
    <col min="10" max="10" width="43.6640625" customWidth="1"/>
    <col min="11" max="11" width="0.109375" customWidth="1"/>
  </cols>
  <sheetData>
    <row r="1" spans="1:11" s="7" customFormat="1" ht="20.399999999999999" x14ac:dyDescent="0.25">
      <c r="A1" s="71"/>
      <c r="B1" s="8" t="s">
        <v>0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23" t="s">
        <v>8</v>
      </c>
      <c r="K1" s="7">
        <v>1</v>
      </c>
    </row>
    <row r="2" spans="1:11" ht="15" customHeight="1" x14ac:dyDescent="0.25">
      <c r="A2" s="72">
        <v>1</v>
      </c>
      <c r="B2" s="78" t="s">
        <v>9</v>
      </c>
      <c r="C2" s="11">
        <v>39</v>
      </c>
      <c r="D2" s="11" t="s">
        <v>10</v>
      </c>
      <c r="E2" s="11" t="s">
        <v>11</v>
      </c>
      <c r="F2" s="11" t="s">
        <v>12</v>
      </c>
      <c r="G2" s="79" t="s">
        <v>13</v>
      </c>
      <c r="H2" s="12">
        <v>2021</v>
      </c>
      <c r="I2" s="24" t="s">
        <v>14</v>
      </c>
      <c r="J2" s="25" t="s">
        <v>15</v>
      </c>
      <c r="K2" s="7">
        <v>1</v>
      </c>
    </row>
    <row r="3" spans="1:11" ht="15" customHeight="1" x14ac:dyDescent="0.25">
      <c r="A3" s="73">
        <v>2</v>
      </c>
      <c r="B3" s="80" t="s">
        <v>16</v>
      </c>
      <c r="C3" s="13">
        <v>25</v>
      </c>
      <c r="D3" s="13" t="s">
        <v>17</v>
      </c>
      <c r="E3" s="13" t="s">
        <v>18</v>
      </c>
      <c r="F3" s="13" t="s">
        <v>12</v>
      </c>
      <c r="G3" s="14" t="s">
        <v>13</v>
      </c>
      <c r="H3" s="15">
        <v>2021</v>
      </c>
      <c r="I3" s="16" t="s">
        <v>19</v>
      </c>
      <c r="J3" s="26" t="s">
        <v>20</v>
      </c>
      <c r="K3" s="7">
        <v>1</v>
      </c>
    </row>
    <row r="4" spans="1:11" ht="15" customHeight="1" x14ac:dyDescent="0.25">
      <c r="A4" s="73">
        <v>3</v>
      </c>
      <c r="B4" s="80" t="s">
        <v>21</v>
      </c>
      <c r="C4" s="13">
        <v>19</v>
      </c>
      <c r="D4" s="13" t="s">
        <v>22</v>
      </c>
      <c r="E4" s="13" t="s">
        <v>23</v>
      </c>
      <c r="F4" s="13" t="s">
        <v>24</v>
      </c>
      <c r="G4" s="16" t="s">
        <v>25</v>
      </c>
      <c r="H4" s="15">
        <v>2018</v>
      </c>
      <c r="I4" s="16" t="s">
        <v>26</v>
      </c>
      <c r="J4" s="26" t="s">
        <v>27</v>
      </c>
      <c r="K4" s="7">
        <v>1</v>
      </c>
    </row>
    <row r="5" spans="1:11" ht="15" customHeight="1" x14ac:dyDescent="0.25">
      <c r="A5" s="73">
        <v>4</v>
      </c>
      <c r="B5" s="80" t="s">
        <v>28</v>
      </c>
      <c r="C5" s="13">
        <v>14</v>
      </c>
      <c r="D5" s="13" t="s">
        <v>29</v>
      </c>
      <c r="E5" s="13" t="s">
        <v>30</v>
      </c>
      <c r="F5" s="13" t="s">
        <v>12</v>
      </c>
      <c r="G5" s="81" t="s">
        <v>13</v>
      </c>
      <c r="H5" s="15">
        <v>2021</v>
      </c>
      <c r="I5" s="16" t="s">
        <v>31</v>
      </c>
      <c r="J5" s="26" t="s">
        <v>32</v>
      </c>
      <c r="K5" s="7">
        <v>1</v>
      </c>
    </row>
    <row r="6" spans="1:11" ht="15" customHeight="1" x14ac:dyDescent="0.25">
      <c r="A6" s="73">
        <v>5</v>
      </c>
      <c r="B6" s="80" t="s">
        <v>33</v>
      </c>
      <c r="C6" s="13">
        <v>13</v>
      </c>
      <c r="D6" s="13" t="s">
        <v>34</v>
      </c>
      <c r="E6" s="13" t="s">
        <v>35</v>
      </c>
      <c r="F6" s="13" t="s">
        <v>36</v>
      </c>
      <c r="G6" s="81" t="s">
        <v>37</v>
      </c>
      <c r="H6" s="15">
        <v>2018</v>
      </c>
      <c r="I6" s="16" t="s">
        <v>38</v>
      </c>
      <c r="J6" s="26" t="s">
        <v>39</v>
      </c>
      <c r="K6" s="7">
        <v>1</v>
      </c>
    </row>
    <row r="7" spans="1:11" ht="15" customHeight="1" x14ac:dyDescent="0.25">
      <c r="A7" s="73">
        <v>6</v>
      </c>
      <c r="B7" s="80" t="s">
        <v>40</v>
      </c>
      <c r="C7" s="13">
        <v>10</v>
      </c>
      <c r="D7" s="13" t="s">
        <v>41</v>
      </c>
      <c r="E7" s="13" t="s">
        <v>35</v>
      </c>
      <c r="F7" s="13" t="s">
        <v>36</v>
      </c>
      <c r="G7" s="16" t="s">
        <v>42</v>
      </c>
      <c r="H7" s="15">
        <v>2019</v>
      </c>
      <c r="I7" s="16" t="s">
        <v>43</v>
      </c>
      <c r="J7" s="26" t="s">
        <v>44</v>
      </c>
      <c r="K7" s="7">
        <v>1</v>
      </c>
    </row>
    <row r="8" spans="1:11" ht="15" customHeight="1" x14ac:dyDescent="0.25">
      <c r="A8" s="73">
        <v>7</v>
      </c>
      <c r="B8" s="80" t="s">
        <v>45</v>
      </c>
      <c r="C8" s="13">
        <v>9</v>
      </c>
      <c r="D8" s="13" t="s">
        <v>46</v>
      </c>
      <c r="E8" s="13" t="s">
        <v>11</v>
      </c>
      <c r="F8" s="13" t="s">
        <v>47</v>
      </c>
      <c r="G8" s="14" t="s">
        <v>48</v>
      </c>
      <c r="H8" s="15">
        <v>1990</v>
      </c>
      <c r="I8" s="16" t="s">
        <v>49</v>
      </c>
      <c r="J8" s="26" t="s">
        <v>50</v>
      </c>
      <c r="K8" s="7">
        <v>1</v>
      </c>
    </row>
    <row r="9" spans="1:11" ht="15" customHeight="1" x14ac:dyDescent="0.25">
      <c r="A9" s="73">
        <v>8</v>
      </c>
      <c r="B9" s="80" t="s">
        <v>51</v>
      </c>
      <c r="C9" s="13">
        <v>9</v>
      </c>
      <c r="D9" s="13" t="s">
        <v>52</v>
      </c>
      <c r="E9" s="13" t="s">
        <v>11</v>
      </c>
      <c r="F9" s="13" t="s">
        <v>53</v>
      </c>
      <c r="G9" s="81" t="s">
        <v>13</v>
      </c>
      <c r="H9" s="15">
        <v>2015</v>
      </c>
      <c r="I9" s="16" t="s">
        <v>54</v>
      </c>
      <c r="J9" s="26" t="s">
        <v>55</v>
      </c>
      <c r="K9" s="7">
        <v>1</v>
      </c>
    </row>
    <row r="10" spans="1:11" ht="15" customHeight="1" x14ac:dyDescent="0.25">
      <c r="A10" s="73">
        <v>9</v>
      </c>
      <c r="B10" s="17" t="s">
        <v>56</v>
      </c>
      <c r="C10" s="13">
        <v>8</v>
      </c>
      <c r="D10" s="13" t="s">
        <v>57</v>
      </c>
      <c r="E10" s="13" t="s">
        <v>58</v>
      </c>
      <c r="F10" s="13" t="s">
        <v>36</v>
      </c>
      <c r="G10" s="81" t="s">
        <v>13</v>
      </c>
      <c r="H10" s="15">
        <v>2016</v>
      </c>
      <c r="I10" s="16" t="s">
        <v>59</v>
      </c>
      <c r="J10" s="26" t="s">
        <v>60</v>
      </c>
      <c r="K10" s="7">
        <v>1</v>
      </c>
    </row>
    <row r="11" spans="1:11" ht="15" customHeight="1" x14ac:dyDescent="0.25">
      <c r="A11" s="73">
        <v>10</v>
      </c>
      <c r="B11" s="80" t="s">
        <v>61</v>
      </c>
      <c r="C11" s="13">
        <v>7</v>
      </c>
      <c r="D11" s="13" t="s">
        <v>62</v>
      </c>
      <c r="E11" s="13" t="s">
        <v>63</v>
      </c>
      <c r="F11" s="13" t="s">
        <v>12</v>
      </c>
      <c r="G11" s="16" t="s">
        <v>64</v>
      </c>
      <c r="H11" s="15">
        <v>2022</v>
      </c>
      <c r="I11" s="16" t="s">
        <v>65</v>
      </c>
      <c r="J11" s="26" t="s">
        <v>66</v>
      </c>
      <c r="K11" s="7">
        <v>1</v>
      </c>
    </row>
    <row r="12" spans="1:11" ht="15" customHeight="1" x14ac:dyDescent="0.25">
      <c r="A12" s="73">
        <v>11</v>
      </c>
      <c r="B12" s="82" t="s">
        <v>67</v>
      </c>
      <c r="C12" s="13">
        <v>6</v>
      </c>
      <c r="D12" s="13" t="s">
        <v>68</v>
      </c>
      <c r="E12" s="13" t="s">
        <v>69</v>
      </c>
      <c r="F12" s="13" t="s">
        <v>47</v>
      </c>
      <c r="G12" s="81" t="s">
        <v>70</v>
      </c>
      <c r="H12" s="15">
        <v>1996</v>
      </c>
      <c r="I12" s="16" t="s">
        <v>71</v>
      </c>
      <c r="J12" s="83" t="s">
        <v>72</v>
      </c>
      <c r="K12" s="7">
        <v>1</v>
      </c>
    </row>
    <row r="13" spans="1:11" ht="15" customHeight="1" x14ac:dyDescent="0.25">
      <c r="A13" s="73">
        <v>12</v>
      </c>
      <c r="B13" s="82" t="s">
        <v>73</v>
      </c>
      <c r="C13" s="13">
        <v>5</v>
      </c>
      <c r="D13" s="13" t="s">
        <v>74</v>
      </c>
      <c r="E13" s="20" t="s">
        <v>16</v>
      </c>
      <c r="F13" s="13" t="s">
        <v>12</v>
      </c>
      <c r="G13" s="14" t="s">
        <v>13</v>
      </c>
      <c r="H13" s="15">
        <v>2023</v>
      </c>
      <c r="I13" s="16" t="s">
        <v>75</v>
      </c>
      <c r="J13" s="26" t="s">
        <v>76</v>
      </c>
      <c r="K13" s="7">
        <v>1</v>
      </c>
    </row>
    <row r="14" spans="1:11" ht="15" customHeight="1" x14ac:dyDescent="0.25">
      <c r="A14" s="73">
        <v>13</v>
      </c>
      <c r="B14" s="82" t="s">
        <v>77</v>
      </c>
      <c r="C14" s="13">
        <v>5</v>
      </c>
      <c r="D14" s="13" t="s">
        <v>78</v>
      </c>
      <c r="E14" s="20" t="s">
        <v>9</v>
      </c>
      <c r="F14" s="13" t="s">
        <v>12</v>
      </c>
      <c r="G14" s="81" t="s">
        <v>13</v>
      </c>
      <c r="H14" s="15">
        <v>2023</v>
      </c>
      <c r="I14" s="16" t="s">
        <v>75</v>
      </c>
      <c r="J14" s="26" t="s">
        <v>76</v>
      </c>
      <c r="K14" s="7">
        <v>1</v>
      </c>
    </row>
    <row r="15" spans="1:11" ht="15" customHeight="1" x14ac:dyDescent="0.25">
      <c r="A15" s="73">
        <v>14</v>
      </c>
      <c r="B15" s="82" t="s">
        <v>79</v>
      </c>
      <c r="C15" s="13">
        <v>4</v>
      </c>
      <c r="D15" s="13" t="s">
        <v>80</v>
      </c>
      <c r="E15" s="13" t="s">
        <v>81</v>
      </c>
      <c r="F15" s="13" t="s">
        <v>36</v>
      </c>
      <c r="G15" s="14" t="s">
        <v>13</v>
      </c>
      <c r="H15" s="15">
        <v>2021</v>
      </c>
      <c r="I15" s="16" t="s">
        <v>82</v>
      </c>
      <c r="J15" s="26" t="s">
        <v>83</v>
      </c>
      <c r="K15" s="7">
        <v>1</v>
      </c>
    </row>
    <row r="16" spans="1:11" ht="15" customHeight="1" x14ac:dyDescent="0.25">
      <c r="A16" s="73">
        <v>15</v>
      </c>
      <c r="B16" s="80" t="s">
        <v>84</v>
      </c>
      <c r="C16" s="13">
        <v>3</v>
      </c>
      <c r="D16" s="13" t="s">
        <v>85</v>
      </c>
      <c r="E16" s="13" t="s">
        <v>86</v>
      </c>
      <c r="F16" s="13" t="s">
        <v>47</v>
      </c>
      <c r="G16" s="14" t="s">
        <v>48</v>
      </c>
      <c r="H16" s="15">
        <v>2018</v>
      </c>
      <c r="I16" s="16" t="s">
        <v>87</v>
      </c>
      <c r="J16" s="26" t="s">
        <v>88</v>
      </c>
      <c r="K16" s="7">
        <v>1</v>
      </c>
    </row>
    <row r="17" spans="1:11" ht="15" customHeight="1" x14ac:dyDescent="0.25">
      <c r="A17" s="73">
        <v>16</v>
      </c>
      <c r="B17" s="82" t="s">
        <v>89</v>
      </c>
      <c r="C17" s="13">
        <v>3</v>
      </c>
      <c r="D17" s="13" t="s">
        <v>90</v>
      </c>
      <c r="E17" s="13" t="s">
        <v>18</v>
      </c>
      <c r="F17" s="13" t="s">
        <v>24</v>
      </c>
      <c r="G17" s="14" t="s">
        <v>13</v>
      </c>
      <c r="H17" s="15">
        <v>2021</v>
      </c>
      <c r="I17" s="16" t="s">
        <v>19</v>
      </c>
      <c r="J17" s="26" t="s">
        <v>20</v>
      </c>
      <c r="K17" s="7">
        <v>1</v>
      </c>
    </row>
    <row r="18" spans="1:11" ht="15" customHeight="1" x14ac:dyDescent="0.25">
      <c r="A18" s="73">
        <v>17</v>
      </c>
      <c r="B18" s="18" t="s">
        <v>91</v>
      </c>
      <c r="C18" s="13">
        <v>3</v>
      </c>
      <c r="D18" s="13" t="s">
        <v>92</v>
      </c>
      <c r="E18" s="13" t="s">
        <v>23</v>
      </c>
      <c r="F18" s="13" t="s">
        <v>24</v>
      </c>
      <c r="G18" s="81" t="s">
        <v>13</v>
      </c>
      <c r="H18" s="15">
        <v>2023</v>
      </c>
      <c r="I18" s="16" t="s">
        <v>93</v>
      </c>
      <c r="J18" s="26" t="s">
        <v>94</v>
      </c>
      <c r="K18" s="7">
        <v>1</v>
      </c>
    </row>
    <row r="19" spans="1:11" ht="15" customHeight="1" x14ac:dyDescent="0.25">
      <c r="A19" s="73">
        <v>18</v>
      </c>
      <c r="B19" s="82" t="s">
        <v>95</v>
      </c>
      <c r="C19" s="13">
        <v>3</v>
      </c>
      <c r="D19" s="13" t="s">
        <v>96</v>
      </c>
      <c r="E19" s="13" t="s">
        <v>97</v>
      </c>
      <c r="F19" s="13" t="s">
        <v>36</v>
      </c>
      <c r="G19" s="14" t="s">
        <v>37</v>
      </c>
      <c r="H19" s="15">
        <v>2016</v>
      </c>
      <c r="I19" s="16" t="s">
        <v>59</v>
      </c>
      <c r="J19" s="26" t="s">
        <v>60</v>
      </c>
      <c r="K19" s="7">
        <v>1</v>
      </c>
    </row>
    <row r="20" spans="1:11" ht="15" customHeight="1" x14ac:dyDescent="0.25">
      <c r="A20" s="73">
        <v>19</v>
      </c>
      <c r="B20" s="82" t="s">
        <v>98</v>
      </c>
      <c r="C20" s="13">
        <v>3</v>
      </c>
      <c r="D20" s="13" t="s">
        <v>99</v>
      </c>
      <c r="E20" s="13" t="s">
        <v>35</v>
      </c>
      <c r="F20" s="13" t="s">
        <v>36</v>
      </c>
      <c r="G20" s="14" t="s">
        <v>37</v>
      </c>
      <c r="H20" s="15">
        <v>2013</v>
      </c>
      <c r="I20" s="16" t="s">
        <v>100</v>
      </c>
      <c r="J20" s="26" t="s">
        <v>101</v>
      </c>
      <c r="K20" s="7">
        <v>1</v>
      </c>
    </row>
    <row r="21" spans="1:11" ht="15" customHeight="1" x14ac:dyDescent="0.25">
      <c r="A21" s="73">
        <v>20</v>
      </c>
      <c r="B21" s="80" t="s">
        <v>102</v>
      </c>
      <c r="C21" s="13">
        <v>3</v>
      </c>
      <c r="D21" s="13" t="s">
        <v>103</v>
      </c>
      <c r="E21" s="13" t="s">
        <v>35</v>
      </c>
      <c r="F21" s="13" t="s">
        <v>36</v>
      </c>
      <c r="G21" s="14" t="s">
        <v>13</v>
      </c>
      <c r="H21" s="15">
        <v>2016</v>
      </c>
      <c r="I21" s="16" t="s">
        <v>104</v>
      </c>
      <c r="J21" s="26" t="s">
        <v>105</v>
      </c>
      <c r="K21" s="7">
        <v>1</v>
      </c>
    </row>
    <row r="22" spans="1:11" ht="15" customHeight="1" x14ac:dyDescent="0.25">
      <c r="A22" s="73">
        <v>21</v>
      </c>
      <c r="B22" s="82" t="s">
        <v>106</v>
      </c>
      <c r="C22" s="13">
        <v>3</v>
      </c>
      <c r="D22" s="13" t="s">
        <v>107</v>
      </c>
      <c r="E22" s="13" t="s">
        <v>108</v>
      </c>
      <c r="F22" s="13" t="s">
        <v>12</v>
      </c>
      <c r="G22" s="81" t="s">
        <v>13</v>
      </c>
      <c r="H22" s="15">
        <v>2021</v>
      </c>
      <c r="I22" s="16" t="s">
        <v>109</v>
      </c>
      <c r="J22" s="26" t="s">
        <v>110</v>
      </c>
      <c r="K22" s="7">
        <v>1</v>
      </c>
    </row>
    <row r="23" spans="1:11" ht="15" customHeight="1" x14ac:dyDescent="0.25">
      <c r="A23" s="73">
        <v>22</v>
      </c>
      <c r="B23" s="82" t="s">
        <v>111</v>
      </c>
      <c r="C23" s="13">
        <v>3</v>
      </c>
      <c r="D23" s="13" t="s">
        <v>112</v>
      </c>
      <c r="E23" s="20" t="s">
        <v>9</v>
      </c>
      <c r="F23" s="13" t="s">
        <v>12</v>
      </c>
      <c r="G23" s="16" t="s">
        <v>113</v>
      </c>
      <c r="H23" s="15">
        <v>2023</v>
      </c>
      <c r="I23" s="16" t="s">
        <v>114</v>
      </c>
      <c r="J23" s="26" t="s">
        <v>115</v>
      </c>
      <c r="K23" s="7">
        <v>1</v>
      </c>
    </row>
    <row r="24" spans="1:11" ht="15" customHeight="1" x14ac:dyDescent="0.25">
      <c r="A24" s="73">
        <v>23</v>
      </c>
      <c r="B24" s="82" t="s">
        <v>116</v>
      </c>
      <c r="C24" s="13">
        <v>3</v>
      </c>
      <c r="D24" s="13" t="s">
        <v>117</v>
      </c>
      <c r="E24" s="20" t="s">
        <v>9</v>
      </c>
      <c r="F24" s="13" t="s">
        <v>12</v>
      </c>
      <c r="G24" s="81" t="s">
        <v>13</v>
      </c>
      <c r="H24" s="15">
        <v>2023</v>
      </c>
      <c r="I24" s="16" t="s">
        <v>118</v>
      </c>
      <c r="J24" s="26" t="s">
        <v>119</v>
      </c>
      <c r="K24" s="7">
        <v>1</v>
      </c>
    </row>
    <row r="25" spans="1:11" ht="15" customHeight="1" x14ac:dyDescent="0.25">
      <c r="A25" s="73">
        <v>24</v>
      </c>
      <c r="B25" s="82" t="s">
        <v>120</v>
      </c>
      <c r="C25" s="13">
        <v>2</v>
      </c>
      <c r="D25" s="13" t="s">
        <v>121</v>
      </c>
      <c r="E25" s="13" t="s">
        <v>122</v>
      </c>
      <c r="F25" s="13" t="s">
        <v>47</v>
      </c>
      <c r="G25" s="14" t="s">
        <v>70</v>
      </c>
      <c r="H25" s="15">
        <v>1999</v>
      </c>
      <c r="I25" s="16" t="s">
        <v>123</v>
      </c>
      <c r="J25" s="26" t="s">
        <v>124</v>
      </c>
      <c r="K25" s="7">
        <v>1</v>
      </c>
    </row>
    <row r="26" spans="1:11" ht="15" customHeight="1" x14ac:dyDescent="0.25">
      <c r="A26" s="73">
        <v>25</v>
      </c>
      <c r="B26" s="80" t="s">
        <v>125</v>
      </c>
      <c r="C26" s="13">
        <v>2</v>
      </c>
      <c r="D26" s="13" t="s">
        <v>126</v>
      </c>
      <c r="E26" s="13" t="s">
        <v>23</v>
      </c>
      <c r="F26" s="13" t="s">
        <v>24</v>
      </c>
      <c r="G26" s="14" t="s">
        <v>13</v>
      </c>
      <c r="H26" s="15">
        <v>2022</v>
      </c>
      <c r="I26" s="16" t="s">
        <v>127</v>
      </c>
      <c r="J26" s="26" t="s">
        <v>128</v>
      </c>
      <c r="K26" s="7">
        <v>1</v>
      </c>
    </row>
    <row r="27" spans="1:11" ht="15" customHeight="1" x14ac:dyDescent="0.25">
      <c r="A27" s="73">
        <v>26</v>
      </c>
      <c r="B27" s="80" t="s">
        <v>129</v>
      </c>
      <c r="C27" s="13">
        <v>2</v>
      </c>
      <c r="D27" s="13" t="s">
        <v>126</v>
      </c>
      <c r="E27" s="13" t="s">
        <v>23</v>
      </c>
      <c r="F27" s="13" t="s">
        <v>24</v>
      </c>
      <c r="G27" s="14" t="s">
        <v>13</v>
      </c>
      <c r="H27" s="15">
        <v>2022</v>
      </c>
      <c r="I27" s="16" t="s">
        <v>127</v>
      </c>
      <c r="J27" s="26" t="s">
        <v>128</v>
      </c>
      <c r="K27" s="7">
        <v>1</v>
      </c>
    </row>
    <row r="28" spans="1:11" ht="15" customHeight="1" x14ac:dyDescent="0.25">
      <c r="A28" s="73">
        <v>27</v>
      </c>
      <c r="B28" s="82" t="s">
        <v>130</v>
      </c>
      <c r="C28" s="13">
        <v>2</v>
      </c>
      <c r="D28" s="13" t="s">
        <v>131</v>
      </c>
      <c r="E28" s="13" t="s">
        <v>35</v>
      </c>
      <c r="F28" s="13" t="s">
        <v>36</v>
      </c>
      <c r="G28" s="16" t="s">
        <v>132</v>
      </c>
      <c r="H28" s="15">
        <v>2021</v>
      </c>
      <c r="I28" s="16" t="s">
        <v>82</v>
      </c>
      <c r="J28" s="26" t="s">
        <v>83</v>
      </c>
      <c r="K28" s="7">
        <v>1</v>
      </c>
    </row>
    <row r="29" spans="1:11" ht="15" customHeight="1" x14ac:dyDescent="0.25">
      <c r="A29" s="73">
        <v>28</v>
      </c>
      <c r="B29" s="82" t="s">
        <v>133</v>
      </c>
      <c r="C29" s="13">
        <v>2</v>
      </c>
      <c r="D29" s="13" t="s">
        <v>134</v>
      </c>
      <c r="E29" s="13" t="s">
        <v>35</v>
      </c>
      <c r="F29" s="13" t="s">
        <v>36</v>
      </c>
      <c r="G29" s="14" t="s">
        <v>135</v>
      </c>
      <c r="H29" s="15">
        <v>2022</v>
      </c>
      <c r="I29" s="16" t="s">
        <v>136</v>
      </c>
      <c r="J29" s="26" t="s">
        <v>137</v>
      </c>
      <c r="K29" s="7">
        <v>1</v>
      </c>
    </row>
    <row r="30" spans="1:11" ht="15" customHeight="1" x14ac:dyDescent="0.25">
      <c r="A30" s="73">
        <v>29</v>
      </c>
      <c r="B30" s="82" t="s">
        <v>138</v>
      </c>
      <c r="C30" s="13">
        <v>2</v>
      </c>
      <c r="D30" s="13" t="s">
        <v>139</v>
      </c>
      <c r="E30" s="13" t="s">
        <v>35</v>
      </c>
      <c r="F30" s="13" t="s">
        <v>36</v>
      </c>
      <c r="G30" s="14" t="s">
        <v>37</v>
      </c>
      <c r="H30" s="15">
        <v>2022</v>
      </c>
      <c r="I30" s="16" t="s">
        <v>136</v>
      </c>
      <c r="J30" s="26" t="s">
        <v>137</v>
      </c>
      <c r="K30" s="7">
        <v>1</v>
      </c>
    </row>
    <row r="31" spans="1:11" ht="15" customHeight="1" x14ac:dyDescent="0.25">
      <c r="A31" s="73">
        <v>30</v>
      </c>
      <c r="B31" s="19" t="s">
        <v>140</v>
      </c>
      <c r="C31" s="13">
        <v>2</v>
      </c>
      <c r="D31" s="13" t="s">
        <v>141</v>
      </c>
      <c r="E31" s="16" t="s">
        <v>35</v>
      </c>
      <c r="F31" s="13" t="s">
        <v>36</v>
      </c>
      <c r="G31" s="16" t="s">
        <v>142</v>
      </c>
      <c r="H31" s="15">
        <v>2023</v>
      </c>
      <c r="I31" s="16" t="s">
        <v>143</v>
      </c>
      <c r="J31" s="26" t="s">
        <v>144</v>
      </c>
      <c r="K31" s="7">
        <v>1</v>
      </c>
    </row>
    <row r="32" spans="1:11" ht="15" customHeight="1" x14ac:dyDescent="0.25">
      <c r="A32" s="73">
        <v>31</v>
      </c>
      <c r="B32" s="80" t="s">
        <v>145</v>
      </c>
      <c r="C32" s="13">
        <v>2</v>
      </c>
      <c r="D32" s="13" t="s">
        <v>146</v>
      </c>
      <c r="E32" s="13" t="s">
        <v>11</v>
      </c>
      <c r="F32" s="13" t="s">
        <v>36</v>
      </c>
      <c r="G32" s="81" t="s">
        <v>13</v>
      </c>
      <c r="H32" s="15">
        <v>2023</v>
      </c>
      <c r="I32" s="16" t="s">
        <v>147</v>
      </c>
      <c r="J32" s="26" t="s">
        <v>148</v>
      </c>
      <c r="K32" s="7">
        <v>1</v>
      </c>
    </row>
    <row r="33" spans="1:11" ht="15" customHeight="1" x14ac:dyDescent="0.25">
      <c r="A33" s="73">
        <v>32</v>
      </c>
      <c r="B33" s="82" t="s">
        <v>149</v>
      </c>
      <c r="C33" s="13">
        <v>2</v>
      </c>
      <c r="D33" s="13" t="s">
        <v>150</v>
      </c>
      <c r="E33" s="20" t="s">
        <v>16</v>
      </c>
      <c r="F33" s="13" t="s">
        <v>12</v>
      </c>
      <c r="G33" s="16" t="s">
        <v>151</v>
      </c>
      <c r="H33" s="15">
        <v>2022</v>
      </c>
      <c r="I33" s="16" t="s">
        <v>136</v>
      </c>
      <c r="J33" s="26" t="s">
        <v>137</v>
      </c>
      <c r="K33" s="7">
        <v>1</v>
      </c>
    </row>
    <row r="34" spans="1:11" ht="15" customHeight="1" x14ac:dyDescent="0.25">
      <c r="A34" s="73">
        <v>33</v>
      </c>
      <c r="B34" s="18" t="s">
        <v>152</v>
      </c>
      <c r="C34" s="13">
        <v>2</v>
      </c>
      <c r="D34" s="13" t="s">
        <v>153</v>
      </c>
      <c r="E34" s="20" t="s">
        <v>9</v>
      </c>
      <c r="F34" s="13" t="s">
        <v>12</v>
      </c>
      <c r="G34" s="16" t="s">
        <v>151</v>
      </c>
      <c r="H34" s="15">
        <v>2022</v>
      </c>
      <c r="I34" s="16" t="s">
        <v>136</v>
      </c>
      <c r="J34" s="26" t="s">
        <v>137</v>
      </c>
      <c r="K34" s="7">
        <v>1</v>
      </c>
    </row>
    <row r="35" spans="1:11" ht="15" customHeight="1" x14ac:dyDescent="0.25">
      <c r="A35" s="73">
        <v>34</v>
      </c>
      <c r="B35" s="82" t="s">
        <v>154</v>
      </c>
      <c r="C35" s="13">
        <v>1</v>
      </c>
      <c r="D35" s="13" t="s">
        <v>155</v>
      </c>
      <c r="E35" s="13" t="s">
        <v>69</v>
      </c>
      <c r="F35" s="13" t="s">
        <v>47</v>
      </c>
      <c r="G35" s="14" t="s">
        <v>156</v>
      </c>
      <c r="H35" s="15">
        <v>2024</v>
      </c>
      <c r="I35" s="16" t="s">
        <v>69</v>
      </c>
      <c r="J35" s="83" t="s">
        <v>157</v>
      </c>
      <c r="K35" s="7">
        <v>1</v>
      </c>
    </row>
    <row r="36" spans="1:11" ht="15" customHeight="1" x14ac:dyDescent="0.25">
      <c r="A36" s="73">
        <v>35</v>
      </c>
      <c r="B36" s="82" t="s">
        <v>158</v>
      </c>
      <c r="C36" s="13">
        <v>1</v>
      </c>
      <c r="D36" s="13" t="s">
        <v>159</v>
      </c>
      <c r="E36" s="13" t="s">
        <v>11</v>
      </c>
      <c r="F36" s="13" t="s">
        <v>47</v>
      </c>
      <c r="G36" s="14" t="s">
        <v>160</v>
      </c>
      <c r="H36" s="15">
        <v>2020</v>
      </c>
      <c r="I36" s="16" t="s">
        <v>161</v>
      </c>
      <c r="J36" s="26" t="s">
        <v>162</v>
      </c>
      <c r="K36" s="7">
        <v>1</v>
      </c>
    </row>
    <row r="37" spans="1:11" ht="15" customHeight="1" x14ac:dyDescent="0.25">
      <c r="A37" s="73">
        <v>36</v>
      </c>
      <c r="B37" s="82" t="s">
        <v>163</v>
      </c>
      <c r="C37" s="13">
        <v>1</v>
      </c>
      <c r="D37" s="13" t="s">
        <v>164</v>
      </c>
      <c r="E37" s="13" t="s">
        <v>165</v>
      </c>
      <c r="F37" s="13" t="s">
        <v>47</v>
      </c>
      <c r="G37" s="14" t="s">
        <v>70</v>
      </c>
      <c r="H37" s="15">
        <v>2016</v>
      </c>
      <c r="I37" s="16" t="s">
        <v>166</v>
      </c>
      <c r="J37" s="26" t="s">
        <v>167</v>
      </c>
      <c r="K37" s="7">
        <v>1</v>
      </c>
    </row>
    <row r="38" spans="1:11" ht="15" customHeight="1" x14ac:dyDescent="0.25">
      <c r="A38" s="73">
        <v>37</v>
      </c>
      <c r="B38" s="82" t="s">
        <v>168</v>
      </c>
      <c r="C38" s="13">
        <v>1</v>
      </c>
      <c r="D38" s="13" t="s">
        <v>169</v>
      </c>
      <c r="E38" s="13" t="s">
        <v>170</v>
      </c>
      <c r="F38" s="13" t="s">
        <v>47</v>
      </c>
      <c r="G38" s="14" t="s">
        <v>171</v>
      </c>
      <c r="H38" s="15">
        <v>2021</v>
      </c>
      <c r="I38" s="16" t="s">
        <v>172</v>
      </c>
      <c r="J38" s="26" t="s">
        <v>173</v>
      </c>
      <c r="K38" s="7">
        <v>1</v>
      </c>
    </row>
    <row r="39" spans="1:11" ht="15" customHeight="1" x14ac:dyDescent="0.25">
      <c r="A39" s="73">
        <v>38</v>
      </c>
      <c r="B39" s="82" t="s">
        <v>174</v>
      </c>
      <c r="C39" s="13">
        <v>1</v>
      </c>
      <c r="D39" s="13" t="s">
        <v>175</v>
      </c>
      <c r="E39" s="13" t="s">
        <v>11</v>
      </c>
      <c r="F39" s="13" t="s">
        <v>47</v>
      </c>
      <c r="G39" s="14" t="s">
        <v>176</v>
      </c>
      <c r="H39" s="15">
        <v>2021</v>
      </c>
      <c r="I39" s="16" t="s">
        <v>177</v>
      </c>
      <c r="J39" s="26" t="s">
        <v>178</v>
      </c>
      <c r="K39" s="7">
        <v>1</v>
      </c>
    </row>
    <row r="40" spans="1:11" ht="15" customHeight="1" x14ac:dyDescent="0.25">
      <c r="A40" s="73">
        <v>39</v>
      </c>
      <c r="B40" s="82" t="s">
        <v>179</v>
      </c>
      <c r="C40" s="13">
        <v>1</v>
      </c>
      <c r="D40" s="13" t="s">
        <v>180</v>
      </c>
      <c r="E40" s="13" t="s">
        <v>181</v>
      </c>
      <c r="F40" s="13" t="s">
        <v>47</v>
      </c>
      <c r="G40" s="14" t="s">
        <v>48</v>
      </c>
      <c r="H40" s="15">
        <v>2021</v>
      </c>
      <c r="I40" s="16" t="s">
        <v>182</v>
      </c>
      <c r="J40" s="26" t="s">
        <v>183</v>
      </c>
      <c r="K40" s="7">
        <v>1</v>
      </c>
    </row>
    <row r="41" spans="1:11" ht="15" customHeight="1" x14ac:dyDescent="0.25">
      <c r="A41" s="73">
        <v>40</v>
      </c>
      <c r="B41" s="82" t="s">
        <v>184</v>
      </c>
      <c r="C41" s="13">
        <v>1</v>
      </c>
      <c r="D41" s="13" t="s">
        <v>185</v>
      </c>
      <c r="E41" s="13" t="s">
        <v>186</v>
      </c>
      <c r="F41" s="13" t="s">
        <v>47</v>
      </c>
      <c r="G41" s="14" t="s">
        <v>48</v>
      </c>
      <c r="H41" s="15">
        <v>2017</v>
      </c>
      <c r="I41" s="16" t="s">
        <v>187</v>
      </c>
      <c r="J41" s="26" t="s">
        <v>188</v>
      </c>
      <c r="K41" s="7">
        <v>1</v>
      </c>
    </row>
    <row r="42" spans="1:11" ht="15" customHeight="1" x14ac:dyDescent="0.25">
      <c r="A42" s="73">
        <v>41</v>
      </c>
      <c r="B42" s="82" t="s">
        <v>189</v>
      </c>
      <c r="C42" s="13">
        <v>1</v>
      </c>
      <c r="D42" s="13" t="s">
        <v>190</v>
      </c>
      <c r="E42" s="13" t="s">
        <v>191</v>
      </c>
      <c r="F42" s="13" t="s">
        <v>47</v>
      </c>
      <c r="G42" s="14" t="s">
        <v>48</v>
      </c>
      <c r="H42" s="15">
        <v>2015</v>
      </c>
      <c r="I42" s="16" t="s">
        <v>192</v>
      </c>
      <c r="J42" s="26" t="s">
        <v>193</v>
      </c>
      <c r="K42" s="7">
        <v>1</v>
      </c>
    </row>
    <row r="43" spans="1:11" ht="15" customHeight="1" x14ac:dyDescent="0.25">
      <c r="A43" s="73">
        <v>42</v>
      </c>
      <c r="B43" s="18" t="s">
        <v>194</v>
      </c>
      <c r="C43" s="13">
        <v>1</v>
      </c>
      <c r="D43" s="13" t="s">
        <v>195</v>
      </c>
      <c r="E43" s="13" t="s">
        <v>196</v>
      </c>
      <c r="F43" s="13" t="s">
        <v>47</v>
      </c>
      <c r="G43" s="81" t="s">
        <v>13</v>
      </c>
      <c r="H43" s="15">
        <v>2022</v>
      </c>
      <c r="I43" s="16" t="s">
        <v>197</v>
      </c>
      <c r="J43" s="26" t="s">
        <v>198</v>
      </c>
      <c r="K43" s="7">
        <v>1</v>
      </c>
    </row>
    <row r="44" spans="1:11" ht="15" customHeight="1" x14ac:dyDescent="0.25">
      <c r="A44" s="73">
        <v>43</v>
      </c>
      <c r="B44" s="80" t="s">
        <v>199</v>
      </c>
      <c r="C44" s="13">
        <v>1</v>
      </c>
      <c r="D44" s="13" t="s">
        <v>200</v>
      </c>
      <c r="E44" s="16" t="s">
        <v>201</v>
      </c>
      <c r="F44" s="16" t="s">
        <v>47</v>
      </c>
      <c r="G44" s="81" t="s">
        <v>13</v>
      </c>
      <c r="H44" s="15">
        <v>2024</v>
      </c>
      <c r="I44" s="27" t="s">
        <v>202</v>
      </c>
      <c r="J44" s="26" t="s">
        <v>203</v>
      </c>
      <c r="K44" s="7">
        <v>1</v>
      </c>
    </row>
    <row r="45" spans="1:11" ht="15" customHeight="1" x14ac:dyDescent="0.25">
      <c r="A45" s="73">
        <v>44</v>
      </c>
      <c r="B45" s="82" t="s">
        <v>204</v>
      </c>
      <c r="C45" s="13">
        <v>1</v>
      </c>
      <c r="D45" s="13" t="s">
        <v>205</v>
      </c>
      <c r="E45" s="13" t="s">
        <v>206</v>
      </c>
      <c r="F45" s="13" t="s">
        <v>24</v>
      </c>
      <c r="G45" s="14" t="s">
        <v>37</v>
      </c>
      <c r="H45" s="15">
        <v>2023</v>
      </c>
      <c r="I45" s="16" t="s">
        <v>207</v>
      </c>
      <c r="J45" s="26" t="s">
        <v>208</v>
      </c>
      <c r="K45" s="7">
        <v>1</v>
      </c>
    </row>
    <row r="46" spans="1:11" ht="15" customHeight="1" x14ac:dyDescent="0.25">
      <c r="A46" s="73">
        <v>45</v>
      </c>
      <c r="B46" s="82" t="s">
        <v>209</v>
      </c>
      <c r="C46" s="13">
        <v>1</v>
      </c>
      <c r="D46" s="13" t="s">
        <v>126</v>
      </c>
      <c r="E46" s="20" t="s">
        <v>125</v>
      </c>
      <c r="F46" s="13" t="s">
        <v>24</v>
      </c>
      <c r="G46" s="14" t="s">
        <v>13</v>
      </c>
      <c r="H46" s="15">
        <v>2022</v>
      </c>
      <c r="I46" s="16" t="s">
        <v>210</v>
      </c>
      <c r="J46" s="26" t="s">
        <v>211</v>
      </c>
      <c r="K46" s="7">
        <v>1</v>
      </c>
    </row>
    <row r="47" spans="1:11" ht="15" customHeight="1" x14ac:dyDescent="0.25">
      <c r="A47" s="73">
        <v>46</v>
      </c>
      <c r="B47" s="82" t="s">
        <v>212</v>
      </c>
      <c r="C47" s="13">
        <v>1</v>
      </c>
      <c r="D47" s="13" t="s">
        <v>126</v>
      </c>
      <c r="E47" s="13" t="s">
        <v>129</v>
      </c>
      <c r="F47" s="13" t="s">
        <v>24</v>
      </c>
      <c r="G47" s="14" t="s">
        <v>13</v>
      </c>
      <c r="H47" s="15">
        <v>2022</v>
      </c>
      <c r="I47" s="16" t="s">
        <v>210</v>
      </c>
      <c r="J47" s="26" t="s">
        <v>211</v>
      </c>
      <c r="K47" s="7">
        <v>1</v>
      </c>
    </row>
    <row r="48" spans="1:11" ht="15" customHeight="1" x14ac:dyDescent="0.25">
      <c r="A48" s="73">
        <v>47</v>
      </c>
      <c r="B48" s="82" t="s">
        <v>213</v>
      </c>
      <c r="C48" s="13">
        <v>1</v>
      </c>
      <c r="D48" s="13" t="s">
        <v>214</v>
      </c>
      <c r="E48" s="13" t="s">
        <v>215</v>
      </c>
      <c r="F48" s="13" t="s">
        <v>24</v>
      </c>
      <c r="G48" s="14" t="s">
        <v>13</v>
      </c>
      <c r="H48" s="15">
        <v>2022</v>
      </c>
      <c r="I48" s="16" t="s">
        <v>216</v>
      </c>
      <c r="J48" s="26" t="s">
        <v>217</v>
      </c>
      <c r="K48" s="7">
        <v>1</v>
      </c>
    </row>
    <row r="49" spans="1:11" ht="15" customHeight="1" x14ac:dyDescent="0.25">
      <c r="A49" s="73">
        <v>48</v>
      </c>
      <c r="B49" s="82" t="s">
        <v>218</v>
      </c>
      <c r="C49" s="13">
        <v>1</v>
      </c>
      <c r="D49" s="13" t="s">
        <v>219</v>
      </c>
      <c r="E49" s="13" t="s">
        <v>11</v>
      </c>
      <c r="F49" s="13" t="s">
        <v>24</v>
      </c>
      <c r="G49" s="14" t="s">
        <v>13</v>
      </c>
      <c r="H49" s="15">
        <v>2022</v>
      </c>
      <c r="I49" s="16" t="s">
        <v>210</v>
      </c>
      <c r="J49" s="26" t="s">
        <v>211</v>
      </c>
      <c r="K49" s="7">
        <v>1</v>
      </c>
    </row>
    <row r="50" spans="1:11" ht="15" customHeight="1" x14ac:dyDescent="0.25">
      <c r="A50" s="73">
        <v>49</v>
      </c>
      <c r="B50" s="80" t="s">
        <v>220</v>
      </c>
      <c r="C50" s="13">
        <v>1</v>
      </c>
      <c r="D50" s="13" t="s">
        <v>221</v>
      </c>
      <c r="E50" s="13" t="s">
        <v>222</v>
      </c>
      <c r="F50" s="13" t="s">
        <v>24</v>
      </c>
      <c r="G50" s="14" t="s">
        <v>13</v>
      </c>
      <c r="H50" s="15">
        <v>2021</v>
      </c>
      <c r="I50" s="16" t="s">
        <v>223</v>
      </c>
      <c r="J50" s="26" t="s">
        <v>224</v>
      </c>
      <c r="K50" s="7">
        <v>1</v>
      </c>
    </row>
    <row r="51" spans="1:11" ht="15" customHeight="1" x14ac:dyDescent="0.25">
      <c r="A51" s="73">
        <v>50</v>
      </c>
      <c r="B51" s="82" t="s">
        <v>225</v>
      </c>
      <c r="C51" s="13">
        <v>1</v>
      </c>
      <c r="D51" s="13" t="s">
        <v>226</v>
      </c>
      <c r="E51" s="13" t="s">
        <v>23</v>
      </c>
      <c r="F51" s="13" t="s">
        <v>24</v>
      </c>
      <c r="G51" s="13" t="s">
        <v>227</v>
      </c>
      <c r="H51" s="15">
        <v>2018</v>
      </c>
      <c r="I51" s="16" t="s">
        <v>228</v>
      </c>
      <c r="J51" s="26" t="s">
        <v>229</v>
      </c>
      <c r="K51" s="7">
        <v>1</v>
      </c>
    </row>
    <row r="52" spans="1:11" ht="15" customHeight="1" x14ac:dyDescent="0.25">
      <c r="A52" s="73">
        <v>51</v>
      </c>
      <c r="B52" s="21">
        <v>351</v>
      </c>
      <c r="C52" s="13">
        <v>1</v>
      </c>
      <c r="D52" s="13" t="s">
        <v>230</v>
      </c>
      <c r="E52" s="13" t="s">
        <v>23</v>
      </c>
      <c r="F52" s="13" t="s">
        <v>24</v>
      </c>
      <c r="G52" s="14" t="s">
        <v>37</v>
      </c>
      <c r="H52" s="15">
        <v>2024</v>
      </c>
      <c r="I52" s="16" t="s">
        <v>231</v>
      </c>
      <c r="J52" s="26" t="s">
        <v>232</v>
      </c>
      <c r="K52" s="7">
        <v>1</v>
      </c>
    </row>
    <row r="53" spans="1:11" ht="15" customHeight="1" x14ac:dyDescent="0.25">
      <c r="A53" s="73">
        <v>52</v>
      </c>
      <c r="B53" s="18" t="s">
        <v>233</v>
      </c>
      <c r="C53" s="13">
        <v>1</v>
      </c>
      <c r="D53" s="13" t="s">
        <v>234</v>
      </c>
      <c r="E53" s="13" t="s">
        <v>235</v>
      </c>
      <c r="F53" s="13" t="s">
        <v>24</v>
      </c>
      <c r="G53" s="81" t="s">
        <v>13</v>
      </c>
      <c r="H53" s="15">
        <v>2022</v>
      </c>
      <c r="I53" s="16" t="s">
        <v>236</v>
      </c>
      <c r="J53" s="26" t="s">
        <v>237</v>
      </c>
      <c r="K53" s="7">
        <v>1</v>
      </c>
    </row>
    <row r="54" spans="1:11" ht="15" customHeight="1" x14ac:dyDescent="0.25">
      <c r="A54" s="73">
        <v>53</v>
      </c>
      <c r="B54" s="19" t="s">
        <v>238</v>
      </c>
      <c r="C54" s="13">
        <v>1</v>
      </c>
      <c r="D54" s="13" t="s">
        <v>239</v>
      </c>
      <c r="E54" s="13" t="s">
        <v>23</v>
      </c>
      <c r="F54" s="13" t="s">
        <v>24</v>
      </c>
      <c r="G54" s="81" t="s">
        <v>13</v>
      </c>
      <c r="H54" s="15">
        <v>2023</v>
      </c>
      <c r="I54" s="16" t="s">
        <v>240</v>
      </c>
      <c r="J54" s="26" t="s">
        <v>241</v>
      </c>
      <c r="K54" s="7">
        <v>1</v>
      </c>
    </row>
    <row r="55" spans="1:11" ht="15" customHeight="1" x14ac:dyDescent="0.25">
      <c r="A55" s="73">
        <v>54</v>
      </c>
      <c r="B55" s="82" t="s">
        <v>242</v>
      </c>
      <c r="C55" s="13">
        <v>1</v>
      </c>
      <c r="D55" s="13" t="s">
        <v>243</v>
      </c>
      <c r="E55" s="13" t="s">
        <v>244</v>
      </c>
      <c r="F55" s="22" t="s">
        <v>53</v>
      </c>
      <c r="G55" s="81" t="s">
        <v>13</v>
      </c>
      <c r="H55" s="15">
        <v>2015</v>
      </c>
      <c r="I55" s="16" t="s">
        <v>54</v>
      </c>
      <c r="J55" s="26" t="s">
        <v>55</v>
      </c>
      <c r="K55" s="7">
        <v>1</v>
      </c>
    </row>
    <row r="56" spans="1:11" ht="15" customHeight="1" x14ac:dyDescent="0.25">
      <c r="A56" s="73">
        <v>55</v>
      </c>
      <c r="B56" s="82" t="s">
        <v>245</v>
      </c>
      <c r="C56" s="13">
        <v>1</v>
      </c>
      <c r="D56" s="13" t="s">
        <v>246</v>
      </c>
      <c r="E56" s="13" t="s">
        <v>247</v>
      </c>
      <c r="F56" s="13" t="s">
        <v>36</v>
      </c>
      <c r="G56" s="14" t="s">
        <v>37</v>
      </c>
      <c r="H56" s="15">
        <v>2021</v>
      </c>
      <c r="I56" s="16" t="s">
        <v>248</v>
      </c>
      <c r="J56" s="26" t="s">
        <v>249</v>
      </c>
      <c r="K56" s="7">
        <v>1</v>
      </c>
    </row>
    <row r="57" spans="1:11" ht="15" customHeight="1" x14ac:dyDescent="0.25">
      <c r="A57" s="73">
        <v>56</v>
      </c>
      <c r="B57" s="82" t="s">
        <v>250</v>
      </c>
      <c r="C57" s="13">
        <v>1</v>
      </c>
      <c r="D57" s="13" t="s">
        <v>251</v>
      </c>
      <c r="E57" s="13" t="s">
        <v>35</v>
      </c>
      <c r="F57" s="13" t="s">
        <v>36</v>
      </c>
      <c r="G57" s="16" t="s">
        <v>252</v>
      </c>
      <c r="H57" s="15">
        <v>2022</v>
      </c>
      <c r="I57" s="16" t="s">
        <v>65</v>
      </c>
      <c r="J57" s="26" t="s">
        <v>66</v>
      </c>
      <c r="K57" s="7">
        <v>1</v>
      </c>
    </row>
    <row r="58" spans="1:11" ht="15" customHeight="1" x14ac:dyDescent="0.25">
      <c r="A58" s="73">
        <v>57</v>
      </c>
      <c r="B58" s="82" t="s">
        <v>253</v>
      </c>
      <c r="C58" s="13">
        <v>1</v>
      </c>
      <c r="D58" s="13" t="s">
        <v>254</v>
      </c>
      <c r="E58" s="13" t="s">
        <v>255</v>
      </c>
      <c r="F58" s="13" t="s">
        <v>36</v>
      </c>
      <c r="G58" s="16" t="s">
        <v>256</v>
      </c>
      <c r="H58" s="15">
        <v>2022</v>
      </c>
      <c r="I58" s="16" t="s">
        <v>257</v>
      </c>
      <c r="J58" s="26" t="s">
        <v>258</v>
      </c>
      <c r="K58" s="7">
        <v>1</v>
      </c>
    </row>
    <row r="59" spans="1:11" ht="15" customHeight="1" x14ac:dyDescent="0.25">
      <c r="A59" s="73">
        <v>58</v>
      </c>
      <c r="B59" s="82" t="s">
        <v>259</v>
      </c>
      <c r="C59" s="13">
        <v>1</v>
      </c>
      <c r="D59" s="13" t="s">
        <v>260</v>
      </c>
      <c r="E59" s="13" t="s">
        <v>35</v>
      </c>
      <c r="F59" s="13" t="s">
        <v>36</v>
      </c>
      <c r="G59" s="81" t="s">
        <v>13</v>
      </c>
      <c r="H59" s="15">
        <v>2017</v>
      </c>
      <c r="I59" s="16" t="s">
        <v>261</v>
      </c>
      <c r="J59" s="26" t="s">
        <v>262</v>
      </c>
      <c r="K59" s="7">
        <v>1</v>
      </c>
    </row>
    <row r="60" spans="1:11" ht="15" customHeight="1" x14ac:dyDescent="0.25">
      <c r="A60" s="73">
        <v>59</v>
      </c>
      <c r="B60" s="82" t="s">
        <v>263</v>
      </c>
      <c r="C60" s="13">
        <v>1</v>
      </c>
      <c r="D60" s="13" t="s">
        <v>264</v>
      </c>
      <c r="E60" s="13" t="s">
        <v>35</v>
      </c>
      <c r="F60" s="13" t="s">
        <v>36</v>
      </c>
      <c r="G60" s="14" t="s">
        <v>37</v>
      </c>
      <c r="H60" s="15">
        <v>2016</v>
      </c>
      <c r="I60" s="16" t="s">
        <v>265</v>
      </c>
      <c r="J60" s="26" t="s">
        <v>266</v>
      </c>
      <c r="K60" s="7">
        <v>1</v>
      </c>
    </row>
    <row r="61" spans="1:11" ht="15" customHeight="1" x14ac:dyDescent="0.25">
      <c r="A61" s="73">
        <v>60</v>
      </c>
      <c r="B61" s="82" t="s">
        <v>267</v>
      </c>
      <c r="C61" s="13">
        <v>1</v>
      </c>
      <c r="D61" s="13" t="s">
        <v>139</v>
      </c>
      <c r="E61" s="13" t="s">
        <v>35</v>
      </c>
      <c r="F61" s="13" t="s">
        <v>36</v>
      </c>
      <c r="G61" s="14" t="s">
        <v>268</v>
      </c>
      <c r="H61" s="15">
        <v>2022</v>
      </c>
      <c r="I61" s="16" t="s">
        <v>136</v>
      </c>
      <c r="J61" s="26" t="s">
        <v>137</v>
      </c>
      <c r="K61" s="7">
        <v>1</v>
      </c>
    </row>
    <row r="62" spans="1:11" ht="15" customHeight="1" x14ac:dyDescent="0.25">
      <c r="A62" s="73">
        <v>61</v>
      </c>
      <c r="B62" s="82" t="s">
        <v>269</v>
      </c>
      <c r="C62" s="13">
        <v>1</v>
      </c>
      <c r="D62" s="13" t="s">
        <v>270</v>
      </c>
      <c r="E62" s="13" t="s">
        <v>35</v>
      </c>
      <c r="F62" s="13" t="s">
        <v>36</v>
      </c>
      <c r="G62" s="16" t="s">
        <v>271</v>
      </c>
      <c r="H62" s="15">
        <v>2022</v>
      </c>
      <c r="I62" s="16" t="s">
        <v>272</v>
      </c>
      <c r="J62" s="26" t="s">
        <v>273</v>
      </c>
      <c r="K62" s="7">
        <v>1</v>
      </c>
    </row>
    <row r="63" spans="1:11" ht="15" customHeight="1" x14ac:dyDescent="0.25">
      <c r="A63" s="73">
        <v>62</v>
      </c>
      <c r="B63" s="82" t="s">
        <v>274</v>
      </c>
      <c r="C63" s="13">
        <v>1</v>
      </c>
      <c r="D63" s="13" t="s">
        <v>275</v>
      </c>
      <c r="E63" s="13" t="s">
        <v>35</v>
      </c>
      <c r="F63" s="13" t="s">
        <v>36</v>
      </c>
      <c r="G63" s="14" t="s">
        <v>276</v>
      </c>
      <c r="H63" s="15">
        <v>2017</v>
      </c>
      <c r="I63" s="16" t="s">
        <v>277</v>
      </c>
      <c r="J63" s="26" t="s">
        <v>278</v>
      </c>
      <c r="K63" s="7">
        <v>1</v>
      </c>
    </row>
    <row r="64" spans="1:11" ht="15" customHeight="1" x14ac:dyDescent="0.25">
      <c r="A64" s="73">
        <v>63</v>
      </c>
      <c r="B64" s="82" t="s">
        <v>279</v>
      </c>
      <c r="C64" s="13">
        <v>1</v>
      </c>
      <c r="D64" s="13" t="s">
        <v>280</v>
      </c>
      <c r="E64" s="13" t="s">
        <v>35</v>
      </c>
      <c r="F64" s="13" t="s">
        <v>36</v>
      </c>
      <c r="G64" s="16" t="s">
        <v>281</v>
      </c>
      <c r="H64" s="15">
        <v>2022</v>
      </c>
      <c r="I64" s="16" t="s">
        <v>282</v>
      </c>
      <c r="J64" s="26" t="s">
        <v>283</v>
      </c>
      <c r="K64" s="7">
        <v>1</v>
      </c>
    </row>
    <row r="65" spans="1:11" ht="15" customHeight="1" x14ac:dyDescent="0.25">
      <c r="A65" s="73">
        <v>64</v>
      </c>
      <c r="B65" s="82" t="s">
        <v>284</v>
      </c>
      <c r="C65" s="13">
        <v>1</v>
      </c>
      <c r="D65" s="13" t="s">
        <v>285</v>
      </c>
      <c r="E65" s="13" t="s">
        <v>35</v>
      </c>
      <c r="F65" s="13" t="s">
        <v>36</v>
      </c>
      <c r="G65" s="14" t="s">
        <v>13</v>
      </c>
      <c r="H65" s="15">
        <v>2024</v>
      </c>
      <c r="I65" s="16" t="s">
        <v>286</v>
      </c>
      <c r="J65" s="26" t="s">
        <v>287</v>
      </c>
      <c r="K65" s="7">
        <v>1</v>
      </c>
    </row>
    <row r="66" spans="1:11" ht="15" customHeight="1" x14ac:dyDescent="0.25">
      <c r="A66" s="73">
        <v>65</v>
      </c>
      <c r="B66" s="82" t="s">
        <v>288</v>
      </c>
      <c r="C66" s="13">
        <v>1</v>
      </c>
      <c r="D66" s="13" t="s">
        <v>289</v>
      </c>
      <c r="E66" s="13" t="s">
        <v>290</v>
      </c>
      <c r="F66" s="13" t="s">
        <v>36</v>
      </c>
      <c r="G66" s="14" t="s">
        <v>291</v>
      </c>
      <c r="H66" s="15">
        <v>2024</v>
      </c>
      <c r="I66" s="16" t="s">
        <v>292</v>
      </c>
      <c r="J66" s="26" t="s">
        <v>293</v>
      </c>
      <c r="K66" s="7">
        <v>1</v>
      </c>
    </row>
    <row r="67" spans="1:11" ht="15" customHeight="1" x14ac:dyDescent="0.25">
      <c r="A67" s="73">
        <v>66</v>
      </c>
      <c r="B67" s="18" t="s">
        <v>294</v>
      </c>
      <c r="C67" s="13">
        <v>1</v>
      </c>
      <c r="D67" s="13" t="s">
        <v>295</v>
      </c>
      <c r="E67" s="16" t="s">
        <v>35</v>
      </c>
      <c r="F67" s="13" t="s">
        <v>36</v>
      </c>
      <c r="G67" s="16" t="s">
        <v>227</v>
      </c>
      <c r="H67" s="15">
        <v>2022</v>
      </c>
      <c r="I67" s="16" t="s">
        <v>296</v>
      </c>
      <c r="J67" s="26" t="s">
        <v>297</v>
      </c>
      <c r="K67" s="7">
        <v>1</v>
      </c>
    </row>
    <row r="68" spans="1:11" ht="15" customHeight="1" x14ac:dyDescent="0.25">
      <c r="A68" s="73">
        <v>67</v>
      </c>
      <c r="B68" s="82" t="s">
        <v>298</v>
      </c>
      <c r="C68" s="13">
        <v>1</v>
      </c>
      <c r="D68" s="13" t="s">
        <v>299</v>
      </c>
      <c r="E68" s="16" t="s">
        <v>35</v>
      </c>
      <c r="F68" s="13" t="s">
        <v>36</v>
      </c>
      <c r="G68" s="81" t="s">
        <v>13</v>
      </c>
      <c r="H68" s="15">
        <v>2024</v>
      </c>
      <c r="I68" s="27" t="s">
        <v>300</v>
      </c>
      <c r="J68" s="26" t="s">
        <v>301</v>
      </c>
      <c r="K68" s="7">
        <v>1</v>
      </c>
    </row>
    <row r="69" spans="1:11" ht="15" customHeight="1" x14ac:dyDescent="0.25">
      <c r="A69" s="73">
        <v>68</v>
      </c>
      <c r="B69" s="80" t="s">
        <v>302</v>
      </c>
      <c r="C69" s="13">
        <v>1</v>
      </c>
      <c r="D69" s="16" t="s">
        <v>275</v>
      </c>
      <c r="E69" s="16" t="s">
        <v>303</v>
      </c>
      <c r="F69" s="13" t="s">
        <v>36</v>
      </c>
      <c r="G69" s="81" t="s">
        <v>13</v>
      </c>
      <c r="H69" s="15">
        <v>2023</v>
      </c>
      <c r="I69" s="27" t="s">
        <v>304</v>
      </c>
      <c r="J69" s="26" t="s">
        <v>305</v>
      </c>
      <c r="K69" s="7">
        <v>1</v>
      </c>
    </row>
    <row r="70" spans="1:11" ht="15" customHeight="1" x14ac:dyDescent="0.25">
      <c r="A70" s="73">
        <v>69</v>
      </c>
      <c r="B70" s="82" t="s">
        <v>306</v>
      </c>
      <c r="C70" s="13">
        <v>1</v>
      </c>
      <c r="D70" s="16" t="s">
        <v>307</v>
      </c>
      <c r="E70" s="16" t="s">
        <v>40</v>
      </c>
      <c r="F70" s="13" t="s">
        <v>36</v>
      </c>
      <c r="G70" s="81" t="s">
        <v>13</v>
      </c>
      <c r="H70" s="15">
        <v>2024</v>
      </c>
      <c r="I70" s="27" t="s">
        <v>308</v>
      </c>
      <c r="J70" s="26" t="s">
        <v>309</v>
      </c>
      <c r="K70" s="7">
        <v>1</v>
      </c>
    </row>
    <row r="71" spans="1:11" ht="15" customHeight="1" x14ac:dyDescent="0.25">
      <c r="A71" s="73">
        <v>70</v>
      </c>
      <c r="B71" s="80" t="s">
        <v>310</v>
      </c>
      <c r="C71" s="13">
        <v>1</v>
      </c>
      <c r="D71" s="13" t="s">
        <v>311</v>
      </c>
      <c r="E71" s="13" t="s">
        <v>312</v>
      </c>
      <c r="F71" s="13" t="s">
        <v>36</v>
      </c>
      <c r="G71" s="14" t="s">
        <v>13</v>
      </c>
      <c r="H71" s="15">
        <v>2023</v>
      </c>
      <c r="I71" s="16" t="s">
        <v>313</v>
      </c>
      <c r="J71" s="26" t="s">
        <v>314</v>
      </c>
      <c r="K71" s="7">
        <v>1</v>
      </c>
    </row>
    <row r="72" spans="1:11" ht="15" customHeight="1" x14ac:dyDescent="0.25">
      <c r="A72" s="73">
        <v>71</v>
      </c>
      <c r="B72" s="82" t="s">
        <v>315</v>
      </c>
      <c r="C72" s="13">
        <v>1</v>
      </c>
      <c r="D72" s="13" t="s">
        <v>316</v>
      </c>
      <c r="E72" s="13" t="s">
        <v>317</v>
      </c>
      <c r="F72" s="13" t="s">
        <v>36</v>
      </c>
      <c r="G72" s="14" t="s">
        <v>37</v>
      </c>
      <c r="H72" s="15">
        <v>2021</v>
      </c>
      <c r="I72" s="16" t="s">
        <v>318</v>
      </c>
      <c r="J72" s="26" t="s">
        <v>319</v>
      </c>
      <c r="K72" s="7">
        <v>1</v>
      </c>
    </row>
    <row r="73" spans="1:11" ht="15" customHeight="1" x14ac:dyDescent="0.25">
      <c r="A73" s="73">
        <v>72</v>
      </c>
      <c r="B73" s="82" t="s">
        <v>320</v>
      </c>
      <c r="C73" s="13">
        <v>1</v>
      </c>
      <c r="D73" s="13" t="s">
        <v>321</v>
      </c>
      <c r="E73" s="13" t="s">
        <v>322</v>
      </c>
      <c r="F73" s="13" t="s">
        <v>36</v>
      </c>
      <c r="G73" s="14" t="s">
        <v>320</v>
      </c>
      <c r="H73" s="15">
        <v>2015</v>
      </c>
      <c r="I73" s="16" t="s">
        <v>323</v>
      </c>
      <c r="J73" s="26" t="s">
        <v>324</v>
      </c>
      <c r="K73" s="7">
        <v>1</v>
      </c>
    </row>
    <row r="74" spans="1:11" ht="15" customHeight="1" x14ac:dyDescent="0.25">
      <c r="A74" s="73">
        <v>73</v>
      </c>
      <c r="B74" s="82" t="s">
        <v>325</v>
      </c>
      <c r="C74" s="13">
        <v>1</v>
      </c>
      <c r="D74" s="13" t="s">
        <v>326</v>
      </c>
      <c r="E74" s="13" t="s">
        <v>327</v>
      </c>
      <c r="F74" s="13" t="s">
        <v>36</v>
      </c>
      <c r="G74" s="14" t="s">
        <v>13</v>
      </c>
      <c r="H74" s="15">
        <v>2024</v>
      </c>
      <c r="I74" s="16" t="s">
        <v>328</v>
      </c>
      <c r="J74" s="26" t="s">
        <v>329</v>
      </c>
      <c r="K74" s="7">
        <v>1</v>
      </c>
    </row>
    <row r="75" spans="1:11" ht="15" customHeight="1" x14ac:dyDescent="0.25">
      <c r="A75" s="73">
        <v>74</v>
      </c>
      <c r="B75" s="18" t="s">
        <v>330</v>
      </c>
      <c r="C75" s="13">
        <v>1</v>
      </c>
      <c r="D75" s="13" t="s">
        <v>331</v>
      </c>
      <c r="E75" s="16" t="s">
        <v>332</v>
      </c>
      <c r="F75" s="16" t="s">
        <v>36</v>
      </c>
      <c r="G75" s="81" t="s">
        <v>37</v>
      </c>
      <c r="H75" s="15">
        <v>2022</v>
      </c>
      <c r="I75" s="16" t="s">
        <v>333</v>
      </c>
      <c r="J75" s="26" t="s">
        <v>334</v>
      </c>
      <c r="K75" s="7">
        <v>1</v>
      </c>
    </row>
    <row r="76" spans="1:11" ht="15" customHeight="1" x14ac:dyDescent="0.25">
      <c r="A76" s="73">
        <v>75</v>
      </c>
      <c r="B76" s="18" t="s">
        <v>335</v>
      </c>
      <c r="C76" s="13">
        <v>1</v>
      </c>
      <c r="D76" s="13" t="s">
        <v>336</v>
      </c>
      <c r="E76" s="16" t="s">
        <v>337</v>
      </c>
      <c r="F76" s="16" t="s">
        <v>36</v>
      </c>
      <c r="G76" s="81" t="s">
        <v>37</v>
      </c>
      <c r="H76" s="15">
        <v>2023</v>
      </c>
      <c r="I76" s="16" t="s">
        <v>338</v>
      </c>
      <c r="J76" s="26" t="s">
        <v>339</v>
      </c>
      <c r="K76" s="7">
        <v>1</v>
      </c>
    </row>
    <row r="77" spans="1:11" ht="15" customHeight="1" x14ac:dyDescent="0.25">
      <c r="A77" s="73">
        <v>76</v>
      </c>
      <c r="B77" s="18" t="s">
        <v>340</v>
      </c>
      <c r="C77" s="13">
        <v>1</v>
      </c>
      <c r="D77" s="13" t="s">
        <v>341</v>
      </c>
      <c r="E77" s="16" t="s">
        <v>342</v>
      </c>
      <c r="F77" s="16" t="s">
        <v>36</v>
      </c>
      <c r="G77" s="81" t="s">
        <v>13</v>
      </c>
      <c r="H77" s="15">
        <v>2023</v>
      </c>
      <c r="I77" s="16" t="s">
        <v>343</v>
      </c>
      <c r="J77" s="26" t="s">
        <v>344</v>
      </c>
      <c r="K77" s="7">
        <v>1</v>
      </c>
    </row>
    <row r="78" spans="1:11" ht="15" customHeight="1" x14ac:dyDescent="0.25">
      <c r="A78" s="73">
        <v>77</v>
      </c>
      <c r="B78" s="18" t="s">
        <v>345</v>
      </c>
      <c r="C78" s="13">
        <v>1</v>
      </c>
      <c r="D78" s="13" t="s">
        <v>346</v>
      </c>
      <c r="E78" s="22" t="s">
        <v>347</v>
      </c>
      <c r="F78" s="22" t="s">
        <v>36</v>
      </c>
      <c r="G78" s="81" t="s">
        <v>70</v>
      </c>
      <c r="H78" s="15">
        <v>2020</v>
      </c>
      <c r="I78" s="16" t="s">
        <v>348</v>
      </c>
      <c r="J78" s="32" t="s">
        <v>349</v>
      </c>
      <c r="K78" s="7">
        <v>1</v>
      </c>
    </row>
    <row r="79" spans="1:11" ht="15" customHeight="1" x14ac:dyDescent="0.25">
      <c r="A79" s="73">
        <v>78</v>
      </c>
      <c r="B79" s="18" t="s">
        <v>350</v>
      </c>
      <c r="C79" s="13">
        <v>1</v>
      </c>
      <c r="D79" s="13" t="s">
        <v>351</v>
      </c>
      <c r="E79" s="13" t="s">
        <v>352</v>
      </c>
      <c r="F79" s="22" t="s">
        <v>36</v>
      </c>
      <c r="G79" s="81" t="s">
        <v>13</v>
      </c>
      <c r="H79" s="15">
        <v>2022</v>
      </c>
      <c r="I79" s="16" t="s">
        <v>353</v>
      </c>
      <c r="J79" s="26" t="s">
        <v>354</v>
      </c>
      <c r="K79" s="7">
        <v>1</v>
      </c>
    </row>
    <row r="80" spans="1:11" ht="15" customHeight="1" x14ac:dyDescent="0.25">
      <c r="A80" s="73">
        <v>79</v>
      </c>
      <c r="B80" s="18" t="s">
        <v>355</v>
      </c>
      <c r="C80" s="13">
        <v>1</v>
      </c>
      <c r="D80" s="13" t="s">
        <v>356</v>
      </c>
      <c r="E80" s="13" t="s">
        <v>350</v>
      </c>
      <c r="F80" s="22" t="s">
        <v>36</v>
      </c>
      <c r="G80" s="81" t="s">
        <v>13</v>
      </c>
      <c r="H80" s="15">
        <v>2022</v>
      </c>
      <c r="I80" s="16" t="s">
        <v>353</v>
      </c>
      <c r="J80" s="26" t="s">
        <v>354</v>
      </c>
      <c r="K80" s="7">
        <v>1</v>
      </c>
    </row>
    <row r="81" spans="1:11" ht="15" customHeight="1" x14ac:dyDescent="0.25">
      <c r="A81" s="73">
        <v>80</v>
      </c>
      <c r="B81" s="18" t="s">
        <v>357</v>
      </c>
      <c r="C81" s="13">
        <v>1</v>
      </c>
      <c r="D81" s="13" t="s">
        <v>358</v>
      </c>
      <c r="E81" s="13" t="s">
        <v>359</v>
      </c>
      <c r="F81" s="22" t="s">
        <v>36</v>
      </c>
      <c r="G81" s="81" t="s">
        <v>13</v>
      </c>
      <c r="H81" s="15">
        <v>2019</v>
      </c>
      <c r="I81" s="16" t="s">
        <v>360</v>
      </c>
      <c r="J81" s="26" t="s">
        <v>361</v>
      </c>
      <c r="K81" s="7">
        <v>1</v>
      </c>
    </row>
    <row r="82" spans="1:11" ht="15" customHeight="1" x14ac:dyDescent="0.25">
      <c r="A82" s="73">
        <v>81</v>
      </c>
      <c r="B82" s="18" t="s">
        <v>362</v>
      </c>
      <c r="C82" s="13">
        <v>1</v>
      </c>
      <c r="D82" s="13" t="s">
        <v>363</v>
      </c>
      <c r="E82" s="16" t="s">
        <v>364</v>
      </c>
      <c r="F82" s="16" t="s">
        <v>36</v>
      </c>
      <c r="G82" s="81" t="s">
        <v>37</v>
      </c>
      <c r="H82" s="15">
        <v>2023</v>
      </c>
      <c r="I82" s="16" t="s">
        <v>365</v>
      </c>
      <c r="J82" s="26" t="s">
        <v>366</v>
      </c>
      <c r="K82" s="7">
        <v>1</v>
      </c>
    </row>
    <row r="83" spans="1:11" ht="15" customHeight="1" x14ac:dyDescent="0.25">
      <c r="A83" s="73">
        <v>82</v>
      </c>
      <c r="B83" s="19" t="s">
        <v>367</v>
      </c>
      <c r="C83" s="13">
        <v>1</v>
      </c>
      <c r="D83" s="13" t="s">
        <v>368</v>
      </c>
      <c r="E83" s="13" t="s">
        <v>369</v>
      </c>
      <c r="F83" s="13" t="s">
        <v>36</v>
      </c>
      <c r="G83" s="81" t="s">
        <v>13</v>
      </c>
      <c r="H83" s="15">
        <v>2023</v>
      </c>
      <c r="I83" s="16" t="s">
        <v>370</v>
      </c>
      <c r="J83" s="32" t="s">
        <v>371</v>
      </c>
      <c r="K83" s="7">
        <v>1</v>
      </c>
    </row>
    <row r="84" spans="1:11" ht="15" customHeight="1" x14ac:dyDescent="0.25">
      <c r="A84" s="73">
        <v>83</v>
      </c>
      <c r="B84" s="18" t="s">
        <v>372</v>
      </c>
      <c r="C84" s="13">
        <v>1</v>
      </c>
      <c r="D84" s="13" t="s">
        <v>373</v>
      </c>
      <c r="E84" s="16" t="s">
        <v>374</v>
      </c>
      <c r="F84" s="16" t="s">
        <v>36</v>
      </c>
      <c r="G84" s="16" t="s">
        <v>375</v>
      </c>
      <c r="H84" s="15">
        <v>2023</v>
      </c>
      <c r="I84" s="16" t="s">
        <v>376</v>
      </c>
      <c r="J84" s="26" t="s">
        <v>377</v>
      </c>
      <c r="K84" s="7">
        <v>1</v>
      </c>
    </row>
    <row r="85" spans="1:11" ht="15" customHeight="1" x14ac:dyDescent="0.25">
      <c r="A85" s="73">
        <v>84</v>
      </c>
      <c r="B85" s="18" t="s">
        <v>378</v>
      </c>
      <c r="C85" s="13">
        <v>1</v>
      </c>
      <c r="D85" s="13" t="s">
        <v>379</v>
      </c>
      <c r="E85" s="13" t="s">
        <v>380</v>
      </c>
      <c r="F85" s="13" t="s">
        <v>36</v>
      </c>
      <c r="G85" s="16" t="s">
        <v>381</v>
      </c>
      <c r="H85" s="15">
        <v>2023</v>
      </c>
      <c r="I85" s="16" t="s">
        <v>382</v>
      </c>
      <c r="J85" s="32" t="s">
        <v>383</v>
      </c>
      <c r="K85" s="7">
        <v>1</v>
      </c>
    </row>
    <row r="86" spans="1:11" ht="15" customHeight="1" x14ac:dyDescent="0.25">
      <c r="A86" s="73">
        <v>85</v>
      </c>
      <c r="B86" s="82" t="s">
        <v>384</v>
      </c>
      <c r="C86" s="13">
        <v>1</v>
      </c>
      <c r="D86" s="13" t="s">
        <v>17</v>
      </c>
      <c r="E86" s="13" t="s">
        <v>16</v>
      </c>
      <c r="F86" s="13" t="s">
        <v>12</v>
      </c>
      <c r="G86" s="81" t="s">
        <v>13</v>
      </c>
      <c r="H86" s="15">
        <v>2023</v>
      </c>
      <c r="I86" s="16" t="s">
        <v>118</v>
      </c>
      <c r="J86" s="26" t="s">
        <v>119</v>
      </c>
      <c r="K86" s="7">
        <v>1</v>
      </c>
    </row>
    <row r="87" spans="1:11" ht="15" customHeight="1" x14ac:dyDescent="0.25">
      <c r="A87" s="73">
        <v>86</v>
      </c>
      <c r="B87" s="82" t="s">
        <v>385</v>
      </c>
      <c r="C87" s="13">
        <v>1</v>
      </c>
      <c r="D87" s="13" t="s">
        <v>386</v>
      </c>
      <c r="E87" s="13" t="s">
        <v>28</v>
      </c>
      <c r="F87" s="13" t="s">
        <v>12</v>
      </c>
      <c r="G87" s="14" t="s">
        <v>13</v>
      </c>
      <c r="H87" s="15">
        <v>2023</v>
      </c>
      <c r="I87" s="16" t="s">
        <v>75</v>
      </c>
      <c r="J87" s="26" t="s">
        <v>76</v>
      </c>
      <c r="K87" s="7">
        <v>1</v>
      </c>
    </row>
    <row r="88" spans="1:11" ht="15" customHeight="1" x14ac:dyDescent="0.25">
      <c r="A88" s="73">
        <v>87</v>
      </c>
      <c r="B88" s="82" t="s">
        <v>387</v>
      </c>
      <c r="C88" s="13">
        <v>1</v>
      </c>
      <c r="D88" s="13" t="s">
        <v>388</v>
      </c>
      <c r="E88" s="13" t="s">
        <v>389</v>
      </c>
      <c r="F88" s="13" t="s">
        <v>12</v>
      </c>
      <c r="G88" s="16" t="s">
        <v>390</v>
      </c>
      <c r="H88" s="15">
        <v>2021</v>
      </c>
      <c r="I88" s="16" t="s">
        <v>391</v>
      </c>
      <c r="J88" s="26" t="s">
        <v>392</v>
      </c>
      <c r="K88" s="7">
        <v>1</v>
      </c>
    </row>
    <row r="89" spans="1:11" ht="15" customHeight="1" x14ac:dyDescent="0.25">
      <c r="A89" s="73">
        <v>88</v>
      </c>
      <c r="B89" s="82" t="s">
        <v>393</v>
      </c>
      <c r="C89" s="13">
        <v>1</v>
      </c>
      <c r="D89" s="13" t="s">
        <v>394</v>
      </c>
      <c r="E89" s="13" t="s">
        <v>395</v>
      </c>
      <c r="F89" s="13" t="s">
        <v>12</v>
      </c>
      <c r="G89" s="14" t="s">
        <v>13</v>
      </c>
      <c r="H89" s="15">
        <v>2023</v>
      </c>
      <c r="I89" s="16" t="s">
        <v>396</v>
      </c>
      <c r="J89" s="26" t="s">
        <v>397</v>
      </c>
      <c r="K89" s="7">
        <v>1</v>
      </c>
    </row>
    <row r="90" spans="1:11" ht="15" customHeight="1" x14ac:dyDescent="0.25">
      <c r="A90" s="73">
        <v>89</v>
      </c>
      <c r="B90" s="18" t="s">
        <v>398</v>
      </c>
      <c r="C90" s="13">
        <v>1</v>
      </c>
      <c r="D90" s="13" t="s">
        <v>399</v>
      </c>
      <c r="E90" s="13" t="s">
        <v>400</v>
      </c>
      <c r="F90" s="13" t="s">
        <v>12</v>
      </c>
      <c r="G90" s="81" t="s">
        <v>13</v>
      </c>
      <c r="H90" s="15">
        <v>2022</v>
      </c>
      <c r="I90" s="16" t="s">
        <v>353</v>
      </c>
      <c r="J90" s="26" t="s">
        <v>354</v>
      </c>
      <c r="K90" s="7">
        <v>1</v>
      </c>
    </row>
    <row r="91" spans="1:11" ht="15" customHeight="1" x14ac:dyDescent="0.25">
      <c r="A91" s="73">
        <v>90</v>
      </c>
      <c r="B91" s="18" t="s">
        <v>401</v>
      </c>
      <c r="C91" s="13">
        <v>1</v>
      </c>
      <c r="D91" s="13" t="s">
        <v>402</v>
      </c>
      <c r="E91" s="13" t="s">
        <v>400</v>
      </c>
      <c r="F91" s="13" t="s">
        <v>12</v>
      </c>
      <c r="G91" s="81" t="s">
        <v>13</v>
      </c>
      <c r="H91" s="15">
        <v>2022</v>
      </c>
      <c r="I91" s="16" t="s">
        <v>353</v>
      </c>
      <c r="J91" s="26" t="s">
        <v>354</v>
      </c>
      <c r="K91" s="7">
        <v>1</v>
      </c>
    </row>
    <row r="92" spans="1:11" ht="15" customHeight="1" x14ac:dyDescent="0.25">
      <c r="A92" s="73">
        <v>91</v>
      </c>
      <c r="B92" s="82" t="s">
        <v>403</v>
      </c>
      <c r="C92" s="13">
        <v>1</v>
      </c>
      <c r="D92" s="16" t="s">
        <v>404</v>
      </c>
      <c r="E92" s="16" t="s">
        <v>405</v>
      </c>
      <c r="F92" s="13" t="s">
        <v>12</v>
      </c>
      <c r="G92" s="81" t="s">
        <v>13</v>
      </c>
      <c r="H92" s="15">
        <v>2024</v>
      </c>
      <c r="I92" s="27" t="s">
        <v>406</v>
      </c>
      <c r="J92" s="26" t="s">
        <v>407</v>
      </c>
      <c r="K92" s="7">
        <v>1</v>
      </c>
    </row>
    <row r="93" spans="1:11" ht="15" customHeight="1" x14ac:dyDescent="0.25">
      <c r="A93" s="73">
        <v>92</v>
      </c>
      <c r="B93" s="82" t="s">
        <v>408</v>
      </c>
      <c r="C93" s="13">
        <v>1</v>
      </c>
      <c r="D93" s="16" t="s">
        <v>409</v>
      </c>
      <c r="E93" s="16" t="s">
        <v>410</v>
      </c>
      <c r="F93" s="13" t="s">
        <v>12</v>
      </c>
      <c r="G93" s="81" t="s">
        <v>13</v>
      </c>
      <c r="H93" s="15">
        <v>2023</v>
      </c>
      <c r="I93" s="27" t="s">
        <v>411</v>
      </c>
      <c r="J93" s="26" t="s">
        <v>412</v>
      </c>
      <c r="K93" s="7">
        <v>1</v>
      </c>
    </row>
    <row r="94" spans="1:11" ht="15" customHeight="1" x14ac:dyDescent="0.25">
      <c r="A94" s="73">
        <v>93</v>
      </c>
      <c r="B94" s="82" t="s">
        <v>413</v>
      </c>
      <c r="C94" s="13">
        <v>1</v>
      </c>
      <c r="D94" s="13" t="s">
        <v>414</v>
      </c>
      <c r="E94" s="13" t="s">
        <v>415</v>
      </c>
      <c r="F94" s="13" t="s">
        <v>12</v>
      </c>
      <c r="G94" s="14" t="s">
        <v>13</v>
      </c>
      <c r="H94" s="15">
        <v>2021</v>
      </c>
      <c r="I94" s="16" t="s">
        <v>19</v>
      </c>
      <c r="J94" s="26" t="s">
        <v>20</v>
      </c>
      <c r="K94" s="7">
        <v>1</v>
      </c>
    </row>
    <row r="95" spans="1:11" ht="15" customHeight="1" x14ac:dyDescent="0.25">
      <c r="A95" s="73">
        <v>94</v>
      </c>
      <c r="B95" s="82" t="s">
        <v>416</v>
      </c>
      <c r="C95" s="13">
        <v>1</v>
      </c>
      <c r="D95" s="13" t="s">
        <v>417</v>
      </c>
      <c r="E95" s="20" t="s">
        <v>418</v>
      </c>
      <c r="F95" s="13" t="s">
        <v>12</v>
      </c>
      <c r="G95" s="13" t="s">
        <v>419</v>
      </c>
      <c r="H95" s="15">
        <v>2022</v>
      </c>
      <c r="I95" s="16" t="s">
        <v>420</v>
      </c>
      <c r="J95" s="26" t="s">
        <v>421</v>
      </c>
      <c r="K95" s="7">
        <v>1</v>
      </c>
    </row>
    <row r="96" spans="1:11" ht="15" customHeight="1" x14ac:dyDescent="0.25">
      <c r="A96" s="73">
        <v>95</v>
      </c>
      <c r="B96" s="82" t="s">
        <v>422</v>
      </c>
      <c r="C96" s="13">
        <v>1</v>
      </c>
      <c r="D96" s="13" t="s">
        <v>423</v>
      </c>
      <c r="E96" s="20" t="s">
        <v>9</v>
      </c>
      <c r="F96" s="13" t="s">
        <v>12</v>
      </c>
      <c r="G96" s="16" t="s">
        <v>424</v>
      </c>
      <c r="H96" s="15">
        <v>2024</v>
      </c>
      <c r="I96" s="16" t="s">
        <v>425</v>
      </c>
      <c r="J96" s="26" t="s">
        <v>426</v>
      </c>
      <c r="K96" s="7">
        <v>1</v>
      </c>
    </row>
    <row r="97" spans="1:11" ht="15" customHeight="1" x14ac:dyDescent="0.25">
      <c r="A97" s="73">
        <v>96</v>
      </c>
      <c r="B97" s="82" t="s">
        <v>427</v>
      </c>
      <c r="C97" s="13">
        <v>1</v>
      </c>
      <c r="D97" s="13" t="s">
        <v>428</v>
      </c>
      <c r="E97" s="20" t="s">
        <v>9</v>
      </c>
      <c r="F97" s="13" t="s">
        <v>12</v>
      </c>
      <c r="G97" s="14" t="s">
        <v>13</v>
      </c>
      <c r="H97" s="15">
        <v>2024</v>
      </c>
      <c r="I97" s="16" t="s">
        <v>429</v>
      </c>
      <c r="J97" s="26" t="s">
        <v>430</v>
      </c>
      <c r="K97" s="7">
        <v>1</v>
      </c>
    </row>
    <row r="98" spans="1:11" ht="15" customHeight="1" x14ac:dyDescent="0.25">
      <c r="A98" s="74">
        <v>97</v>
      </c>
      <c r="B98" s="28" t="s">
        <v>431</v>
      </c>
      <c r="C98" s="29">
        <v>1</v>
      </c>
      <c r="D98" s="29" t="s">
        <v>432</v>
      </c>
      <c r="E98" s="30" t="s">
        <v>433</v>
      </c>
      <c r="F98" s="30" t="s">
        <v>12</v>
      </c>
      <c r="G98" s="30" t="s">
        <v>434</v>
      </c>
      <c r="H98" s="31">
        <v>2020</v>
      </c>
      <c r="I98" s="30" t="s">
        <v>435</v>
      </c>
      <c r="J98" s="33" t="s">
        <v>436</v>
      </c>
      <c r="K98" s="7">
        <v>1</v>
      </c>
    </row>
    <row r="99" spans="1:11" x14ac:dyDescent="0.25">
      <c r="B99"/>
      <c r="C99"/>
      <c r="D99"/>
      <c r="E99"/>
      <c r="F99"/>
      <c r="G99"/>
    </row>
    <row r="100" spans="1:11" x14ac:dyDescent="0.25">
      <c r="B100"/>
      <c r="C100"/>
      <c r="D100"/>
      <c r="E100"/>
      <c r="F100"/>
      <c r="G100"/>
    </row>
  </sheetData>
  <autoFilter ref="A1:J98" xr:uid="{00000000-0001-0000-0000-000000000000}"/>
  <sortState xmlns:xlrd2="http://schemas.microsoft.com/office/spreadsheetml/2017/richdata2" ref="B2:K98">
    <sortCondition descending="1" ref="C3"/>
  </sortState>
  <phoneticPr fontId="13" type="noConversion"/>
  <hyperlinks>
    <hyperlink ref="J98" r:id="rId1" tooltip="https://ieeexplore.ieee.org/abstract/document/9173704" xr:uid="{00000000-0004-0000-0000-000000000000}"/>
    <hyperlink ref="J12" r:id="rId2" xr:uid="{00000000-0004-0000-0000-000001000000}"/>
    <hyperlink ref="J35" r:id="rId3" xr:uid="{00000000-0004-0000-0000-000002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A6" zoomScaleNormal="100" workbookViewId="0">
      <pane xSplit="1" topLeftCell="D1" activePane="topRight" state="frozen"/>
      <selection pane="topRight" activeCell="F34" sqref="F34"/>
    </sheetView>
  </sheetViews>
  <sheetFormatPr defaultColWidth="9" defaultRowHeight="14.4" x14ac:dyDescent="0.25"/>
  <cols>
    <col min="1" max="1" width="30.109375" style="40" customWidth="1"/>
    <col min="2" max="2" width="27.109375" style="3" customWidth="1"/>
    <col min="3" max="3" width="23.33203125" customWidth="1"/>
    <col min="4" max="4" width="45.77734375" customWidth="1"/>
    <col min="5" max="5" width="35.88671875" customWidth="1"/>
    <col min="6" max="6" width="53.33203125" customWidth="1"/>
    <col min="7" max="7" width="18.21875" style="2" customWidth="1"/>
    <col min="8" max="8" width="18.44140625" customWidth="1"/>
    <col min="9" max="9" width="51.21875" customWidth="1"/>
    <col min="10" max="10" width="18.21875" customWidth="1"/>
    <col min="11" max="11" width="0.109375" customWidth="1"/>
  </cols>
  <sheetData>
    <row r="1" spans="1:11" s="39" customFormat="1" ht="21" thickBot="1" x14ac:dyDescent="0.3">
      <c r="A1" s="44" t="s">
        <v>666</v>
      </c>
      <c r="B1" s="45" t="s">
        <v>2</v>
      </c>
      <c r="C1" s="45" t="s">
        <v>437</v>
      </c>
      <c r="D1" s="45" t="s">
        <v>3</v>
      </c>
      <c r="E1" s="45" t="s">
        <v>667</v>
      </c>
      <c r="F1" s="45" t="s">
        <v>438</v>
      </c>
      <c r="G1" s="45" t="s">
        <v>6</v>
      </c>
      <c r="H1" s="45" t="s">
        <v>7</v>
      </c>
      <c r="I1" s="45" t="s">
        <v>8</v>
      </c>
      <c r="J1" s="46" t="s">
        <v>5</v>
      </c>
      <c r="K1" s="39">
        <v>1</v>
      </c>
    </row>
    <row r="2" spans="1:11" ht="13.95" customHeight="1" x14ac:dyDescent="0.25">
      <c r="A2" s="52">
        <v>12</v>
      </c>
      <c r="B2" s="84" t="s">
        <v>541</v>
      </c>
      <c r="C2" s="85" t="s">
        <v>440</v>
      </c>
      <c r="D2" s="85" t="s">
        <v>35</v>
      </c>
      <c r="E2" s="85" t="s">
        <v>36</v>
      </c>
      <c r="F2" s="85" t="s">
        <v>69</v>
      </c>
      <c r="G2" s="43">
        <v>2019</v>
      </c>
      <c r="H2" s="85" t="s">
        <v>542</v>
      </c>
      <c r="I2" s="85" t="s">
        <v>543</v>
      </c>
      <c r="J2" s="86" t="s">
        <v>37</v>
      </c>
      <c r="K2" s="39">
        <v>1</v>
      </c>
    </row>
    <row r="3" spans="1:11" ht="13.95" customHeight="1" x14ac:dyDescent="0.25">
      <c r="A3" s="49">
        <v>13</v>
      </c>
      <c r="B3" s="87" t="s">
        <v>544</v>
      </c>
      <c r="C3" s="88" t="s">
        <v>440</v>
      </c>
      <c r="D3" s="88" t="s">
        <v>35</v>
      </c>
      <c r="E3" s="88" t="s">
        <v>36</v>
      </c>
      <c r="F3" s="88" t="s">
        <v>69</v>
      </c>
      <c r="G3" s="37">
        <v>2018</v>
      </c>
      <c r="H3" s="88" t="s">
        <v>545</v>
      </c>
      <c r="I3" s="88" t="s">
        <v>546</v>
      </c>
      <c r="J3" s="89" t="s">
        <v>276</v>
      </c>
      <c r="K3" s="39">
        <v>1</v>
      </c>
    </row>
    <row r="4" spans="1:11" ht="13.95" customHeight="1" x14ac:dyDescent="0.25">
      <c r="A4" s="49">
        <v>28</v>
      </c>
      <c r="B4" s="87" t="s">
        <v>538</v>
      </c>
      <c r="C4" s="88" t="s">
        <v>469</v>
      </c>
      <c r="D4" s="88" t="s">
        <v>35</v>
      </c>
      <c r="E4" s="88" t="s">
        <v>36</v>
      </c>
      <c r="F4" s="88" t="s">
        <v>69</v>
      </c>
      <c r="G4" s="37">
        <v>2020</v>
      </c>
      <c r="H4" s="88" t="s">
        <v>539</v>
      </c>
      <c r="I4" s="88" t="s">
        <v>540</v>
      </c>
      <c r="J4" s="89" t="s">
        <v>537</v>
      </c>
      <c r="K4" s="39">
        <v>1</v>
      </c>
    </row>
    <row r="5" spans="1:11" ht="13.95" customHeight="1" x14ac:dyDescent="0.25">
      <c r="A5" s="49">
        <v>47</v>
      </c>
      <c r="B5" s="87" t="s">
        <v>527</v>
      </c>
      <c r="C5" s="88" t="s">
        <v>469</v>
      </c>
      <c r="D5" s="88" t="s">
        <v>528</v>
      </c>
      <c r="E5" s="88" t="s">
        <v>529</v>
      </c>
      <c r="F5" s="88" t="s">
        <v>530</v>
      </c>
      <c r="G5" s="37">
        <v>2021</v>
      </c>
      <c r="H5" s="88" t="s">
        <v>531</v>
      </c>
      <c r="I5" s="88" t="s">
        <v>532</v>
      </c>
      <c r="J5" s="89" t="s">
        <v>533</v>
      </c>
      <c r="K5" s="39">
        <v>1</v>
      </c>
    </row>
    <row r="6" spans="1:11" ht="13.95" customHeight="1" x14ac:dyDescent="0.25">
      <c r="A6" s="49">
        <v>62</v>
      </c>
      <c r="B6" s="87" t="s">
        <v>534</v>
      </c>
      <c r="C6" s="88" t="s">
        <v>440</v>
      </c>
      <c r="D6" s="88" t="s">
        <v>35</v>
      </c>
      <c r="E6" s="88" t="s">
        <v>36</v>
      </c>
      <c r="F6" s="88" t="s">
        <v>69</v>
      </c>
      <c r="G6" s="37">
        <v>2021</v>
      </c>
      <c r="H6" s="88" t="s">
        <v>535</v>
      </c>
      <c r="I6" s="88" t="s">
        <v>536</v>
      </c>
      <c r="J6" s="89" t="s">
        <v>537</v>
      </c>
      <c r="K6" s="39">
        <v>1</v>
      </c>
    </row>
    <row r="7" spans="1:11" ht="13.95" customHeight="1" x14ac:dyDescent="0.25">
      <c r="A7" s="49">
        <v>109</v>
      </c>
      <c r="B7" s="87" t="s">
        <v>516</v>
      </c>
      <c r="C7" s="88" t="s">
        <v>440</v>
      </c>
      <c r="D7" s="88" t="s">
        <v>517</v>
      </c>
      <c r="E7" s="88" t="s">
        <v>36</v>
      </c>
      <c r="F7" s="88" t="s">
        <v>518</v>
      </c>
      <c r="G7" s="37">
        <v>2022</v>
      </c>
      <c r="H7" s="88" t="s">
        <v>519</v>
      </c>
      <c r="I7" s="88" t="s">
        <v>520</v>
      </c>
      <c r="J7" s="90" t="s">
        <v>521</v>
      </c>
      <c r="K7" s="39">
        <v>1</v>
      </c>
    </row>
    <row r="8" spans="1:11" ht="13.95" customHeight="1" x14ac:dyDescent="0.25">
      <c r="A8" s="49">
        <v>112</v>
      </c>
      <c r="B8" s="87" t="s">
        <v>522</v>
      </c>
      <c r="C8" s="88" t="s">
        <v>440</v>
      </c>
      <c r="D8" s="88" t="s">
        <v>523</v>
      </c>
      <c r="E8" s="88" t="s">
        <v>36</v>
      </c>
      <c r="F8" s="88" t="s">
        <v>524</v>
      </c>
      <c r="G8" s="37">
        <v>2022</v>
      </c>
      <c r="H8" s="88" t="s">
        <v>525</v>
      </c>
      <c r="I8" s="88" t="s">
        <v>526</v>
      </c>
      <c r="J8" s="89" t="s">
        <v>268</v>
      </c>
      <c r="K8" s="39">
        <v>1</v>
      </c>
    </row>
    <row r="9" spans="1:11" ht="13.95" customHeight="1" x14ac:dyDescent="0.25">
      <c r="A9" s="47">
        <v>139</v>
      </c>
      <c r="B9" s="87" t="s">
        <v>439</v>
      </c>
      <c r="C9" s="88" t="s">
        <v>440</v>
      </c>
      <c r="D9" s="88" t="s">
        <v>441</v>
      </c>
      <c r="E9" s="35" t="s">
        <v>24</v>
      </c>
      <c r="F9" s="88" t="s">
        <v>69</v>
      </c>
      <c r="G9" s="37">
        <v>2023</v>
      </c>
      <c r="H9" s="88" t="s">
        <v>442</v>
      </c>
      <c r="I9" s="88" t="s">
        <v>443</v>
      </c>
      <c r="J9" s="90" t="s">
        <v>444</v>
      </c>
      <c r="K9" s="39">
        <v>1</v>
      </c>
    </row>
    <row r="10" spans="1:11" ht="13.95" customHeight="1" x14ac:dyDescent="0.25">
      <c r="A10" s="47">
        <v>142</v>
      </c>
      <c r="B10" s="87" t="s">
        <v>445</v>
      </c>
      <c r="C10" s="35" t="s">
        <v>440</v>
      </c>
      <c r="D10" s="88" t="s">
        <v>446</v>
      </c>
      <c r="E10" s="88" t="s">
        <v>12</v>
      </c>
      <c r="F10" s="88" t="s">
        <v>69</v>
      </c>
      <c r="G10" s="37">
        <v>2023</v>
      </c>
      <c r="H10" s="88" t="s">
        <v>447</v>
      </c>
      <c r="I10" s="88" t="s">
        <v>448</v>
      </c>
      <c r="J10" s="89" t="s">
        <v>37</v>
      </c>
      <c r="K10" s="39">
        <v>1</v>
      </c>
    </row>
    <row r="11" spans="1:11" ht="13.95" customHeight="1" x14ac:dyDescent="0.25">
      <c r="A11" s="47">
        <v>150</v>
      </c>
      <c r="B11" s="87" t="s">
        <v>449</v>
      </c>
      <c r="C11" s="35" t="s">
        <v>440</v>
      </c>
      <c r="D11" s="88" t="s">
        <v>450</v>
      </c>
      <c r="E11" s="88" t="s">
        <v>36</v>
      </c>
      <c r="F11" s="88" t="s">
        <v>451</v>
      </c>
      <c r="G11" s="37">
        <v>2023</v>
      </c>
      <c r="H11" s="88" t="s">
        <v>452</v>
      </c>
      <c r="I11" s="88" t="s">
        <v>453</v>
      </c>
      <c r="J11" s="89" t="s">
        <v>13</v>
      </c>
      <c r="K11" s="39">
        <v>1</v>
      </c>
    </row>
    <row r="12" spans="1:11" ht="13.95" customHeight="1" x14ac:dyDescent="0.25">
      <c r="A12" s="48">
        <v>155</v>
      </c>
      <c r="B12" s="87" t="s">
        <v>454</v>
      </c>
      <c r="C12" s="35" t="s">
        <v>440</v>
      </c>
      <c r="D12" s="88" t="s">
        <v>455</v>
      </c>
      <c r="E12" s="91" t="s">
        <v>47</v>
      </c>
      <c r="F12" s="88" t="s">
        <v>69</v>
      </c>
      <c r="G12" s="37">
        <v>2023</v>
      </c>
      <c r="H12" s="88" t="s">
        <v>663</v>
      </c>
      <c r="I12" s="88" t="s">
        <v>456</v>
      </c>
      <c r="J12" s="89" t="s">
        <v>13</v>
      </c>
      <c r="K12" s="39">
        <v>1</v>
      </c>
    </row>
    <row r="13" spans="1:11" ht="13.95" customHeight="1" x14ac:dyDescent="0.25">
      <c r="A13" s="49">
        <v>168</v>
      </c>
      <c r="B13" s="87" t="s">
        <v>457</v>
      </c>
      <c r="C13" s="88" t="s">
        <v>440</v>
      </c>
      <c r="D13" s="88" t="s">
        <v>458</v>
      </c>
      <c r="E13" s="88" t="s">
        <v>47</v>
      </c>
      <c r="F13" s="88" t="s">
        <v>69</v>
      </c>
      <c r="G13" s="37">
        <v>2023</v>
      </c>
      <c r="H13" s="88" t="s">
        <v>459</v>
      </c>
      <c r="I13" s="88" t="s">
        <v>460</v>
      </c>
      <c r="J13" s="89" t="s">
        <v>37</v>
      </c>
      <c r="K13" s="39">
        <v>1</v>
      </c>
    </row>
    <row r="14" spans="1:11" ht="13.95" customHeight="1" x14ac:dyDescent="0.25">
      <c r="A14" s="49">
        <v>176</v>
      </c>
      <c r="B14" s="87" t="s">
        <v>461</v>
      </c>
      <c r="C14" s="88" t="s">
        <v>440</v>
      </c>
      <c r="D14" s="88" t="s">
        <v>462</v>
      </c>
      <c r="E14" s="88" t="s">
        <v>36</v>
      </c>
      <c r="F14" s="88" t="s">
        <v>69</v>
      </c>
      <c r="G14" s="37">
        <v>2023</v>
      </c>
      <c r="H14" s="88" t="s">
        <v>463</v>
      </c>
      <c r="I14" s="88" t="s">
        <v>464</v>
      </c>
      <c r="J14" s="89" t="s">
        <v>37</v>
      </c>
      <c r="K14" s="39">
        <v>1</v>
      </c>
    </row>
    <row r="15" spans="1:11" ht="13.95" customHeight="1" x14ac:dyDescent="0.25">
      <c r="A15" s="49">
        <v>201</v>
      </c>
      <c r="B15" s="87" t="s">
        <v>465</v>
      </c>
      <c r="C15" s="88" t="s">
        <v>440</v>
      </c>
      <c r="D15" s="88" t="s">
        <v>40</v>
      </c>
      <c r="E15" s="88" t="s">
        <v>36</v>
      </c>
      <c r="F15" s="88" t="s">
        <v>69</v>
      </c>
      <c r="G15" s="37">
        <v>2023</v>
      </c>
      <c r="H15" s="88" t="s">
        <v>466</v>
      </c>
      <c r="I15" s="88" t="s">
        <v>467</v>
      </c>
      <c r="J15" s="89" t="s">
        <v>13</v>
      </c>
      <c r="K15" s="39">
        <v>1</v>
      </c>
    </row>
    <row r="16" spans="1:11" ht="13.95" customHeight="1" x14ac:dyDescent="0.25">
      <c r="A16" s="49">
        <v>207</v>
      </c>
      <c r="B16" s="87" t="s">
        <v>468</v>
      </c>
      <c r="C16" s="88" t="s">
        <v>469</v>
      </c>
      <c r="D16" s="88" t="s">
        <v>410</v>
      </c>
      <c r="E16" s="88" t="s">
        <v>12</v>
      </c>
      <c r="F16" s="88" t="s">
        <v>69</v>
      </c>
      <c r="G16" s="37">
        <v>2023</v>
      </c>
      <c r="H16" s="88" t="s">
        <v>470</v>
      </c>
      <c r="I16" s="88" t="s">
        <v>471</v>
      </c>
      <c r="J16" s="90" t="s">
        <v>472</v>
      </c>
      <c r="K16" s="39">
        <v>1</v>
      </c>
    </row>
    <row r="17" spans="1:11" ht="13.95" customHeight="1" x14ac:dyDescent="0.25">
      <c r="A17" s="49">
        <v>208</v>
      </c>
      <c r="B17" s="87" t="s">
        <v>473</v>
      </c>
      <c r="C17" s="88" t="s">
        <v>440</v>
      </c>
      <c r="D17" s="88" t="s">
        <v>474</v>
      </c>
      <c r="E17" s="88" t="s">
        <v>12</v>
      </c>
      <c r="F17" s="88" t="s">
        <v>69</v>
      </c>
      <c r="G17" s="37">
        <v>2023</v>
      </c>
      <c r="H17" s="88" t="s">
        <v>475</v>
      </c>
      <c r="I17" s="88" t="s">
        <v>476</v>
      </c>
      <c r="J17" s="89" t="s">
        <v>37</v>
      </c>
      <c r="K17" s="39">
        <v>1</v>
      </c>
    </row>
    <row r="18" spans="1:11" ht="13.95" customHeight="1" x14ac:dyDescent="0.25">
      <c r="A18" s="49">
        <v>215</v>
      </c>
      <c r="B18" s="87" t="s">
        <v>477</v>
      </c>
      <c r="C18" s="88" t="s">
        <v>440</v>
      </c>
      <c r="D18" s="88" t="s">
        <v>478</v>
      </c>
      <c r="E18" s="88" t="s">
        <v>12</v>
      </c>
      <c r="F18" s="88" t="s">
        <v>69</v>
      </c>
      <c r="G18" s="37">
        <v>2023</v>
      </c>
      <c r="H18" s="88" t="s">
        <v>479</v>
      </c>
      <c r="I18" s="88" t="s">
        <v>480</v>
      </c>
      <c r="J18" s="90" t="s">
        <v>481</v>
      </c>
      <c r="K18" s="39">
        <v>1</v>
      </c>
    </row>
    <row r="19" spans="1:11" ht="13.95" customHeight="1" x14ac:dyDescent="0.25">
      <c r="A19" s="49">
        <v>225</v>
      </c>
      <c r="B19" s="87" t="s">
        <v>482</v>
      </c>
      <c r="C19" s="88" t="s">
        <v>440</v>
      </c>
      <c r="D19" s="92" t="s">
        <v>9</v>
      </c>
      <c r="E19" s="88" t="s">
        <v>12</v>
      </c>
      <c r="F19" s="88" t="s">
        <v>483</v>
      </c>
      <c r="G19" s="37">
        <v>2023</v>
      </c>
      <c r="H19" s="88" t="s">
        <v>484</v>
      </c>
      <c r="I19" s="88" t="s">
        <v>485</v>
      </c>
      <c r="J19" s="89" t="s">
        <v>13</v>
      </c>
      <c r="K19" s="39">
        <v>1</v>
      </c>
    </row>
    <row r="20" spans="1:11" ht="13.95" customHeight="1" x14ac:dyDescent="0.25">
      <c r="A20" s="49">
        <v>240</v>
      </c>
      <c r="B20" s="87" t="s">
        <v>486</v>
      </c>
      <c r="C20" s="88" t="s">
        <v>440</v>
      </c>
      <c r="D20" s="92" t="s">
        <v>487</v>
      </c>
      <c r="E20" s="88" t="s">
        <v>12</v>
      </c>
      <c r="F20" s="88" t="s">
        <v>488</v>
      </c>
      <c r="G20" s="37">
        <v>2023</v>
      </c>
      <c r="H20" s="88" t="s">
        <v>489</v>
      </c>
      <c r="I20" s="88" t="s">
        <v>490</v>
      </c>
      <c r="J20" s="90" t="s">
        <v>491</v>
      </c>
      <c r="K20" s="39">
        <v>1</v>
      </c>
    </row>
    <row r="21" spans="1:11" ht="13.95" customHeight="1" x14ac:dyDescent="0.25">
      <c r="A21" s="49">
        <v>242</v>
      </c>
      <c r="B21" s="87" t="s">
        <v>492</v>
      </c>
      <c r="C21" s="88" t="s">
        <v>440</v>
      </c>
      <c r="D21" s="88" t="s">
        <v>410</v>
      </c>
      <c r="E21" s="88" t="s">
        <v>12</v>
      </c>
      <c r="F21" s="88" t="s">
        <v>69</v>
      </c>
      <c r="G21" s="37">
        <v>2023</v>
      </c>
      <c r="H21" s="88" t="s">
        <v>493</v>
      </c>
      <c r="I21" s="88" t="s">
        <v>494</v>
      </c>
      <c r="J21" s="90" t="s">
        <v>495</v>
      </c>
      <c r="K21" s="39">
        <v>1</v>
      </c>
    </row>
    <row r="22" spans="1:11" ht="13.95" customHeight="1" x14ac:dyDescent="0.25">
      <c r="A22" s="49">
        <v>244</v>
      </c>
      <c r="B22" s="87" t="s">
        <v>496</v>
      </c>
      <c r="C22" s="88" t="s">
        <v>440</v>
      </c>
      <c r="D22" s="88" t="s">
        <v>35</v>
      </c>
      <c r="E22" s="88" t="s">
        <v>36</v>
      </c>
      <c r="F22" s="88" t="s">
        <v>69</v>
      </c>
      <c r="G22" s="37">
        <v>2023</v>
      </c>
      <c r="H22" s="88" t="s">
        <v>497</v>
      </c>
      <c r="I22" s="88" t="s">
        <v>498</v>
      </c>
      <c r="J22" s="90" t="s">
        <v>25</v>
      </c>
      <c r="K22" s="39">
        <v>1</v>
      </c>
    </row>
    <row r="23" spans="1:11" ht="13.95" customHeight="1" x14ac:dyDescent="0.25">
      <c r="A23" s="49">
        <v>244</v>
      </c>
      <c r="B23" s="87" t="s">
        <v>554</v>
      </c>
      <c r="C23" s="88" t="s">
        <v>440</v>
      </c>
      <c r="D23" s="88" t="s">
        <v>35</v>
      </c>
      <c r="E23" s="88" t="s">
        <v>36</v>
      </c>
      <c r="F23" s="88" t="s">
        <v>69</v>
      </c>
      <c r="G23" s="37">
        <v>2023</v>
      </c>
      <c r="H23" s="88" t="s">
        <v>497</v>
      </c>
      <c r="I23" s="88" t="s">
        <v>555</v>
      </c>
      <c r="J23" s="89" t="s">
        <v>37</v>
      </c>
      <c r="K23" s="39">
        <v>1</v>
      </c>
    </row>
    <row r="24" spans="1:11" ht="13.95" customHeight="1" x14ac:dyDescent="0.25">
      <c r="A24" s="49">
        <v>254</v>
      </c>
      <c r="B24" s="87" t="s">
        <v>499</v>
      </c>
      <c r="C24" s="88" t="s">
        <v>440</v>
      </c>
      <c r="D24" s="88" t="s">
        <v>410</v>
      </c>
      <c r="E24" s="88" t="s">
        <v>12</v>
      </c>
      <c r="F24" s="88" t="s">
        <v>69</v>
      </c>
      <c r="G24" s="37">
        <v>2023</v>
      </c>
      <c r="H24" s="88" t="s">
        <v>500</v>
      </c>
      <c r="I24" s="88" t="s">
        <v>501</v>
      </c>
      <c r="J24" s="90" t="s">
        <v>502</v>
      </c>
      <c r="K24" s="39">
        <v>1</v>
      </c>
    </row>
    <row r="25" spans="1:11" ht="13.95" customHeight="1" x14ac:dyDescent="0.25">
      <c r="A25" s="49">
        <v>272</v>
      </c>
      <c r="B25" s="87" t="s">
        <v>503</v>
      </c>
      <c r="C25" s="88" t="s">
        <v>440</v>
      </c>
      <c r="D25" s="88" t="s">
        <v>11</v>
      </c>
      <c r="E25" s="88" t="s">
        <v>36</v>
      </c>
      <c r="F25" s="88" t="s">
        <v>504</v>
      </c>
      <c r="G25" s="37">
        <v>2023</v>
      </c>
      <c r="H25" s="88" t="s">
        <v>505</v>
      </c>
      <c r="I25" s="88" t="s">
        <v>506</v>
      </c>
      <c r="J25" s="89" t="s">
        <v>13</v>
      </c>
      <c r="K25" s="39">
        <v>1</v>
      </c>
    </row>
    <row r="26" spans="1:11" ht="13.95" customHeight="1" x14ac:dyDescent="0.25">
      <c r="A26" s="49">
        <v>273</v>
      </c>
      <c r="B26" s="87" t="s">
        <v>507</v>
      </c>
      <c r="C26" s="35" t="s">
        <v>440</v>
      </c>
      <c r="D26" s="88" t="s">
        <v>508</v>
      </c>
      <c r="E26" s="88" t="s">
        <v>12</v>
      </c>
      <c r="F26" s="88" t="s">
        <v>509</v>
      </c>
      <c r="G26" s="37">
        <v>2023</v>
      </c>
      <c r="H26" s="88" t="s">
        <v>510</v>
      </c>
      <c r="I26" s="88" t="s">
        <v>511</v>
      </c>
      <c r="J26" s="89" t="s">
        <v>512</v>
      </c>
      <c r="K26" s="39">
        <v>1</v>
      </c>
    </row>
    <row r="27" spans="1:11" ht="13.95" customHeight="1" x14ac:dyDescent="0.25">
      <c r="A27" s="49">
        <v>274</v>
      </c>
      <c r="B27" s="87" t="s">
        <v>513</v>
      </c>
      <c r="C27" s="35" t="s">
        <v>440</v>
      </c>
      <c r="D27" s="88" t="s">
        <v>508</v>
      </c>
      <c r="E27" s="88" t="s">
        <v>12</v>
      </c>
      <c r="F27" s="88" t="s">
        <v>69</v>
      </c>
      <c r="G27" s="37">
        <v>2023</v>
      </c>
      <c r="H27" s="88" t="s">
        <v>514</v>
      </c>
      <c r="I27" s="88" t="s">
        <v>515</v>
      </c>
      <c r="J27" s="89" t="s">
        <v>512</v>
      </c>
      <c r="K27" s="39">
        <v>1</v>
      </c>
    </row>
    <row r="28" spans="1:11" ht="13.95" customHeight="1" x14ac:dyDescent="0.25">
      <c r="A28" s="50">
        <v>283</v>
      </c>
      <c r="B28" s="87" t="s">
        <v>563</v>
      </c>
      <c r="C28" s="88" t="s">
        <v>440</v>
      </c>
      <c r="D28" s="88" t="s">
        <v>564</v>
      </c>
      <c r="E28" s="88" t="s">
        <v>36</v>
      </c>
      <c r="F28" s="88" t="s">
        <v>69</v>
      </c>
      <c r="G28" s="37">
        <v>2024</v>
      </c>
      <c r="H28" s="88" t="s">
        <v>565</v>
      </c>
      <c r="I28" s="88" t="s">
        <v>566</v>
      </c>
      <c r="J28" s="89" t="s">
        <v>268</v>
      </c>
      <c r="K28" s="39">
        <v>1</v>
      </c>
    </row>
    <row r="29" spans="1:11" ht="13.95" customHeight="1" x14ac:dyDescent="0.25">
      <c r="A29" s="49">
        <v>285</v>
      </c>
      <c r="B29" s="87" t="s">
        <v>585</v>
      </c>
      <c r="C29" s="88" t="s">
        <v>440</v>
      </c>
      <c r="D29" s="88" t="s">
        <v>586</v>
      </c>
      <c r="E29" s="88" t="s">
        <v>47</v>
      </c>
      <c r="F29" s="88" t="s">
        <v>69</v>
      </c>
      <c r="G29" s="37">
        <v>2023</v>
      </c>
      <c r="H29" s="88" t="s">
        <v>587</v>
      </c>
      <c r="I29" s="88" t="s">
        <v>588</v>
      </c>
      <c r="J29" s="89" t="s">
        <v>13</v>
      </c>
      <c r="K29" s="39">
        <v>1</v>
      </c>
    </row>
    <row r="30" spans="1:11" ht="13.95" customHeight="1" x14ac:dyDescent="0.25">
      <c r="A30" s="49">
        <v>293</v>
      </c>
      <c r="B30" s="87" t="s">
        <v>567</v>
      </c>
      <c r="C30" s="88" t="s">
        <v>440</v>
      </c>
      <c r="D30" s="88" t="s">
        <v>568</v>
      </c>
      <c r="E30" s="88" t="s">
        <v>36</v>
      </c>
      <c r="F30" s="88" t="s">
        <v>524</v>
      </c>
      <c r="G30" s="37">
        <v>2023</v>
      </c>
      <c r="H30" s="88" t="s">
        <v>569</v>
      </c>
      <c r="I30" s="88" t="s">
        <v>570</v>
      </c>
      <c r="J30" s="89" t="s">
        <v>37</v>
      </c>
      <c r="K30" s="39">
        <v>1</v>
      </c>
    </row>
    <row r="31" spans="1:11" ht="13.95" customHeight="1" x14ac:dyDescent="0.25">
      <c r="A31" s="49">
        <v>299</v>
      </c>
      <c r="B31" s="93" t="s">
        <v>559</v>
      </c>
      <c r="C31" s="88" t="s">
        <v>440</v>
      </c>
      <c r="D31" s="88" t="s">
        <v>35</v>
      </c>
      <c r="E31" s="88" t="s">
        <v>36</v>
      </c>
      <c r="F31" s="88" t="s">
        <v>524</v>
      </c>
      <c r="G31" s="37">
        <v>2023</v>
      </c>
      <c r="H31" s="88" t="s">
        <v>560</v>
      </c>
      <c r="I31" s="88" t="s">
        <v>561</v>
      </c>
      <c r="J31" s="90" t="s">
        <v>562</v>
      </c>
      <c r="K31" s="39">
        <v>1</v>
      </c>
    </row>
    <row r="32" spans="1:11" ht="13.95" customHeight="1" x14ac:dyDescent="0.25">
      <c r="A32" s="49">
        <v>306</v>
      </c>
      <c r="B32" s="87" t="s">
        <v>550</v>
      </c>
      <c r="C32" s="88" t="s">
        <v>440</v>
      </c>
      <c r="D32" s="88" t="s">
        <v>551</v>
      </c>
      <c r="E32" s="88" t="s">
        <v>36</v>
      </c>
      <c r="F32" s="88" t="s">
        <v>69</v>
      </c>
      <c r="G32" s="37">
        <v>2023</v>
      </c>
      <c r="H32" s="88" t="s">
        <v>552</v>
      </c>
      <c r="I32" s="88" t="s">
        <v>553</v>
      </c>
      <c r="J32" s="89" t="s">
        <v>37</v>
      </c>
      <c r="K32" s="39">
        <v>1</v>
      </c>
    </row>
    <row r="33" spans="1:11" ht="13.95" customHeight="1" x14ac:dyDescent="0.25">
      <c r="A33" s="49">
        <v>313</v>
      </c>
      <c r="B33" s="94" t="s">
        <v>592</v>
      </c>
      <c r="C33" s="88" t="s">
        <v>469</v>
      </c>
      <c r="D33" s="88" t="s">
        <v>593</v>
      </c>
      <c r="E33" s="88" t="s">
        <v>12</v>
      </c>
      <c r="F33" s="88" t="s">
        <v>69</v>
      </c>
      <c r="G33" s="37">
        <v>2024</v>
      </c>
      <c r="H33" s="88" t="s">
        <v>594</v>
      </c>
      <c r="I33" s="88" t="s">
        <v>595</v>
      </c>
      <c r="J33" s="89" t="s">
        <v>13</v>
      </c>
      <c r="K33" s="39">
        <v>1</v>
      </c>
    </row>
    <row r="34" spans="1:11" ht="13.95" customHeight="1" x14ac:dyDescent="0.25">
      <c r="A34" s="49">
        <v>319</v>
      </c>
      <c r="B34" s="87" t="s">
        <v>589</v>
      </c>
      <c r="C34" s="88" t="s">
        <v>469</v>
      </c>
      <c r="D34" s="88" t="s">
        <v>35</v>
      </c>
      <c r="E34" s="88" t="s">
        <v>36</v>
      </c>
      <c r="F34" s="88" t="s">
        <v>69</v>
      </c>
      <c r="G34" s="37">
        <v>2024</v>
      </c>
      <c r="H34" s="88" t="s">
        <v>590</v>
      </c>
      <c r="I34" s="88" t="s">
        <v>591</v>
      </c>
      <c r="J34" s="89" t="s">
        <v>37</v>
      </c>
      <c r="K34" s="39">
        <v>1</v>
      </c>
    </row>
    <row r="35" spans="1:11" ht="13.95" customHeight="1" x14ac:dyDescent="0.25">
      <c r="A35" s="49">
        <v>348</v>
      </c>
      <c r="B35" s="87" t="s">
        <v>577</v>
      </c>
      <c r="C35" s="88" t="s">
        <v>440</v>
      </c>
      <c r="D35" s="88" t="s">
        <v>578</v>
      </c>
      <c r="E35" s="88" t="s">
        <v>12</v>
      </c>
      <c r="F35" s="88" t="s">
        <v>579</v>
      </c>
      <c r="G35" s="37">
        <v>2024</v>
      </c>
      <c r="H35" s="88" t="s">
        <v>580</v>
      </c>
      <c r="I35" s="88" t="s">
        <v>581</v>
      </c>
      <c r="J35" s="89" t="s">
        <v>13</v>
      </c>
      <c r="K35" s="39">
        <v>1</v>
      </c>
    </row>
    <row r="36" spans="1:11" ht="13.95" customHeight="1" x14ac:dyDescent="0.25">
      <c r="A36" s="49">
        <v>350</v>
      </c>
      <c r="B36" s="87" t="s">
        <v>582</v>
      </c>
      <c r="C36" s="88" t="s">
        <v>440</v>
      </c>
      <c r="D36" s="88" t="s">
        <v>410</v>
      </c>
      <c r="E36" s="88" t="s">
        <v>12</v>
      </c>
      <c r="F36" s="88" t="s">
        <v>69</v>
      </c>
      <c r="G36" s="37">
        <v>2024</v>
      </c>
      <c r="H36" s="88" t="s">
        <v>583</v>
      </c>
      <c r="I36" s="88" t="s">
        <v>584</v>
      </c>
      <c r="J36" s="89" t="s">
        <v>13</v>
      </c>
      <c r="K36" s="39">
        <v>1</v>
      </c>
    </row>
    <row r="37" spans="1:11" ht="13.95" customHeight="1" x14ac:dyDescent="0.25">
      <c r="A37" s="49">
        <v>351</v>
      </c>
      <c r="B37" s="94" t="s">
        <v>596</v>
      </c>
      <c r="C37" s="88" t="s">
        <v>469</v>
      </c>
      <c r="D37" s="88" t="s">
        <v>410</v>
      </c>
      <c r="E37" s="88" t="s">
        <v>12</v>
      </c>
      <c r="F37" s="88" t="s">
        <v>69</v>
      </c>
      <c r="G37" s="37">
        <v>2024</v>
      </c>
      <c r="H37" s="88" t="s">
        <v>597</v>
      </c>
      <c r="I37" s="88" t="s">
        <v>598</v>
      </c>
      <c r="J37" s="89" t="s">
        <v>13</v>
      </c>
      <c r="K37" s="39">
        <v>1</v>
      </c>
    </row>
    <row r="38" spans="1:11" ht="13.95" customHeight="1" x14ac:dyDescent="0.25">
      <c r="A38" s="49">
        <v>354</v>
      </c>
      <c r="B38" s="87" t="s">
        <v>556</v>
      </c>
      <c r="C38" s="88" t="s">
        <v>469</v>
      </c>
      <c r="D38" s="88" t="s">
        <v>11</v>
      </c>
      <c r="E38" s="88" t="s">
        <v>12</v>
      </c>
      <c r="F38" s="88" t="s">
        <v>69</v>
      </c>
      <c r="G38" s="37">
        <v>2024</v>
      </c>
      <c r="H38" s="88" t="s">
        <v>557</v>
      </c>
      <c r="I38" s="88" t="s">
        <v>558</v>
      </c>
      <c r="J38" s="89" t="s">
        <v>512</v>
      </c>
      <c r="K38" s="39">
        <v>1</v>
      </c>
    </row>
    <row r="39" spans="1:11" ht="13.95" customHeight="1" x14ac:dyDescent="0.25">
      <c r="A39" s="49">
        <v>360</v>
      </c>
      <c r="B39" s="87" t="s">
        <v>547</v>
      </c>
      <c r="C39" s="88" t="s">
        <v>440</v>
      </c>
      <c r="D39" s="88" t="s">
        <v>410</v>
      </c>
      <c r="E39" s="88" t="s">
        <v>676</v>
      </c>
      <c r="F39" s="88" t="s">
        <v>69</v>
      </c>
      <c r="G39" s="37">
        <v>2024</v>
      </c>
      <c r="H39" s="88" t="s">
        <v>548</v>
      </c>
      <c r="I39" s="88" t="s">
        <v>549</v>
      </c>
      <c r="J39" s="90" t="s">
        <v>142</v>
      </c>
      <c r="K39" s="39">
        <v>1</v>
      </c>
    </row>
    <row r="40" spans="1:11" ht="13.95" customHeight="1" x14ac:dyDescent="0.25">
      <c r="A40" s="49">
        <v>367</v>
      </c>
      <c r="B40" s="87" t="s">
        <v>571</v>
      </c>
      <c r="C40" s="88" t="s">
        <v>469</v>
      </c>
      <c r="D40" s="88" t="s">
        <v>572</v>
      </c>
      <c r="E40" s="88" t="s">
        <v>36</v>
      </c>
      <c r="F40" s="88" t="s">
        <v>573</v>
      </c>
      <c r="G40" s="37">
        <v>2024</v>
      </c>
      <c r="H40" s="88" t="s">
        <v>574</v>
      </c>
      <c r="I40" s="88" t="s">
        <v>575</v>
      </c>
      <c r="J40" s="89" t="s">
        <v>576</v>
      </c>
      <c r="K40" s="39">
        <v>1</v>
      </c>
    </row>
    <row r="41" spans="1:11" ht="13.95" customHeight="1" x14ac:dyDescent="0.25">
      <c r="A41" s="49" t="s">
        <v>664</v>
      </c>
      <c r="B41" s="87" t="s">
        <v>599</v>
      </c>
      <c r="C41" s="88" t="s">
        <v>469</v>
      </c>
      <c r="D41" s="88" t="s">
        <v>213</v>
      </c>
      <c r="E41" s="88" t="s">
        <v>24</v>
      </c>
      <c r="F41" s="98" t="s">
        <v>677</v>
      </c>
      <c r="G41" s="37">
        <v>2024</v>
      </c>
      <c r="H41" s="38" t="s">
        <v>600</v>
      </c>
      <c r="I41" s="88" t="s">
        <v>601</v>
      </c>
      <c r="J41" s="89" t="s">
        <v>13</v>
      </c>
      <c r="K41" s="39">
        <v>1</v>
      </c>
    </row>
    <row r="42" spans="1:11" ht="13.95" customHeight="1" thickBot="1" x14ac:dyDescent="0.3">
      <c r="A42" s="51" t="s">
        <v>665</v>
      </c>
      <c r="B42" s="95" t="s">
        <v>602</v>
      </c>
      <c r="C42" s="96" t="s">
        <v>469</v>
      </c>
      <c r="D42" s="96" t="s">
        <v>603</v>
      </c>
      <c r="E42" s="96" t="s">
        <v>36</v>
      </c>
      <c r="F42" s="99" t="s">
        <v>677</v>
      </c>
      <c r="G42" s="41">
        <v>2024</v>
      </c>
      <c r="H42" s="42" t="s">
        <v>600</v>
      </c>
      <c r="I42" s="96" t="s">
        <v>601</v>
      </c>
      <c r="J42" s="97" t="s">
        <v>13</v>
      </c>
      <c r="K42" s="39">
        <v>1</v>
      </c>
    </row>
    <row r="43" spans="1:11" x14ac:dyDescent="0.25">
      <c r="B43"/>
    </row>
    <row r="44" spans="1:11" x14ac:dyDescent="0.25">
      <c r="B44"/>
    </row>
    <row r="45" spans="1:11" x14ac:dyDescent="0.25">
      <c r="B45"/>
    </row>
  </sheetData>
  <autoFilter ref="A1:J42" xr:uid="{00000000-0001-0000-0100-000000000000}"/>
  <sortState xmlns:xlrd2="http://schemas.microsoft.com/office/spreadsheetml/2017/richdata2" ref="A2:J42">
    <sortCondition ref="A2:A42"/>
  </sortState>
  <phoneticPr fontId="11" type="noConversion"/>
  <hyperlinks>
    <hyperlink ref="I26" r:id="rId1" xr:uid="{00000000-0004-0000-0100-000000000000}"/>
    <hyperlink ref="I27" r:id="rId2" xr:uid="{00000000-0004-0000-0100-000001000000}"/>
    <hyperlink ref="I8" r:id="rId3" xr:uid="{00000000-0004-0000-0100-000002000000}"/>
    <hyperlink ref="I5" r:id="rId4" xr:uid="{00000000-0004-0000-0100-000003000000}"/>
    <hyperlink ref="I6" r:id="rId5" xr:uid="{00000000-0004-0000-0100-000004000000}"/>
    <hyperlink ref="I4" r:id="rId6" xr:uid="{00000000-0004-0000-0100-000005000000}"/>
    <hyperlink ref="I2" r:id="rId7" xr:uid="{00000000-0004-0000-0100-000006000000}"/>
    <hyperlink ref="I3" r:id="rId8" xr:uid="{00000000-0004-0000-0100-000007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opLeftCell="B1" workbookViewId="0">
      <selection activeCell="A3" sqref="A1:A3"/>
    </sheetView>
  </sheetViews>
  <sheetFormatPr defaultColWidth="9" defaultRowHeight="14.4" x14ac:dyDescent="0.25"/>
  <cols>
    <col min="1" max="1" width="31.88671875" customWidth="1"/>
    <col min="2" max="2" width="100.44140625" customWidth="1"/>
  </cols>
  <sheetData>
    <row r="1" spans="1:2" ht="217.05" customHeight="1" x14ac:dyDescent="0.25">
      <c r="A1" s="36" t="s">
        <v>604</v>
      </c>
      <c r="B1" s="16"/>
    </row>
    <row r="2" spans="1:2" ht="294" customHeight="1" x14ac:dyDescent="0.25">
      <c r="A2" s="36" t="s">
        <v>149</v>
      </c>
      <c r="B2" s="16"/>
    </row>
    <row r="3" spans="1:2" x14ac:dyDescent="0.25">
      <c r="A3" s="36" t="s">
        <v>152</v>
      </c>
      <c r="B3" s="16" t="s">
        <v>605</v>
      </c>
    </row>
  </sheetData>
  <phoneticPr fontId="1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8"/>
  <sheetViews>
    <sheetView workbookViewId="0">
      <selection activeCell="A2" sqref="A2:A8"/>
    </sheetView>
  </sheetViews>
  <sheetFormatPr defaultColWidth="8.88671875" defaultRowHeight="14.4" x14ac:dyDescent="0.25"/>
  <cols>
    <col min="1" max="1" width="22.44140625" customWidth="1"/>
    <col min="2" max="2" width="13.109375" customWidth="1"/>
    <col min="3" max="3" width="13.21875" customWidth="1"/>
    <col min="8" max="8" width="14.21875" customWidth="1"/>
    <col min="9" max="9" width="3.88671875" hidden="1" customWidth="1"/>
  </cols>
  <sheetData>
    <row r="1" spans="1:9" s="2" customFormat="1" ht="15" thickBot="1" x14ac:dyDescent="0.3">
      <c r="A1" s="53" t="s">
        <v>606</v>
      </c>
      <c r="B1" s="56" t="s">
        <v>668</v>
      </c>
      <c r="C1" s="100" t="s">
        <v>670</v>
      </c>
      <c r="D1" s="100"/>
      <c r="E1" s="100"/>
      <c r="F1" s="100"/>
      <c r="G1" s="100"/>
      <c r="H1" s="101"/>
    </row>
    <row r="2" spans="1:9" x14ac:dyDescent="0.25">
      <c r="A2" s="61" t="s">
        <v>607</v>
      </c>
      <c r="B2" s="57">
        <v>54</v>
      </c>
      <c r="C2" s="24" t="s">
        <v>608</v>
      </c>
      <c r="D2" s="24" t="s">
        <v>609</v>
      </c>
      <c r="E2" s="24" t="s">
        <v>610</v>
      </c>
      <c r="F2" s="24" t="s">
        <v>611</v>
      </c>
      <c r="G2" s="24"/>
      <c r="H2" s="25"/>
    </row>
    <row r="3" spans="1:9" x14ac:dyDescent="0.25">
      <c r="A3" s="62" t="s">
        <v>332</v>
      </c>
      <c r="B3" s="58">
        <v>40</v>
      </c>
      <c r="C3" s="16" t="s">
        <v>35</v>
      </c>
      <c r="D3" s="16" t="s">
        <v>612</v>
      </c>
      <c r="E3" s="16" t="s">
        <v>613</v>
      </c>
      <c r="F3" s="16" t="s">
        <v>614</v>
      </c>
      <c r="G3" s="16"/>
      <c r="H3" s="26"/>
    </row>
    <row r="4" spans="1:9" x14ac:dyDescent="0.25">
      <c r="A4" s="62" t="s">
        <v>615</v>
      </c>
      <c r="B4" s="58">
        <v>21</v>
      </c>
      <c r="C4" s="16" t="s">
        <v>616</v>
      </c>
      <c r="D4" s="16" t="s">
        <v>617</v>
      </c>
      <c r="E4" s="16" t="s">
        <v>618</v>
      </c>
      <c r="F4" s="16" t="s">
        <v>619</v>
      </c>
      <c r="G4" s="16" t="s">
        <v>508</v>
      </c>
      <c r="H4" s="26" t="s">
        <v>244</v>
      </c>
    </row>
    <row r="5" spans="1:9" x14ac:dyDescent="0.25">
      <c r="A5" s="62" t="s">
        <v>11</v>
      </c>
      <c r="B5" s="58">
        <v>18</v>
      </c>
      <c r="C5" s="16"/>
      <c r="D5" s="16"/>
      <c r="E5" s="16"/>
      <c r="F5" s="16"/>
      <c r="G5" s="16"/>
      <c r="H5" s="26"/>
    </row>
    <row r="6" spans="1:9" x14ac:dyDescent="0.25">
      <c r="A6" s="62" t="s">
        <v>620</v>
      </c>
      <c r="B6" s="59">
        <v>10</v>
      </c>
      <c r="C6" s="16" t="s">
        <v>23</v>
      </c>
      <c r="D6" s="16" t="s">
        <v>621</v>
      </c>
      <c r="E6" s="16" t="s">
        <v>622</v>
      </c>
      <c r="F6" s="16"/>
      <c r="G6" s="16"/>
      <c r="H6" s="26"/>
    </row>
    <row r="7" spans="1:9" x14ac:dyDescent="0.25">
      <c r="A7" s="62" t="s">
        <v>623</v>
      </c>
      <c r="B7" s="59">
        <v>9</v>
      </c>
      <c r="C7" s="16" t="s">
        <v>624</v>
      </c>
      <c r="D7" s="16" t="s">
        <v>625</v>
      </c>
      <c r="E7" s="16" t="s">
        <v>626</v>
      </c>
      <c r="F7" s="16" t="s">
        <v>627</v>
      </c>
      <c r="G7" s="16" t="s">
        <v>628</v>
      </c>
      <c r="H7" s="26"/>
    </row>
    <row r="8" spans="1:9" ht="15" thickBot="1" x14ac:dyDescent="0.3">
      <c r="A8" s="63" t="s">
        <v>629</v>
      </c>
      <c r="B8" s="60">
        <v>3</v>
      </c>
      <c r="C8" s="30"/>
      <c r="D8" s="30"/>
      <c r="E8" s="30"/>
      <c r="F8" s="30"/>
      <c r="G8" s="30"/>
      <c r="H8" s="33"/>
    </row>
    <row r="9" spans="1:9" ht="15" thickBot="1" x14ac:dyDescent="0.3"/>
    <row r="10" spans="1:9" ht="15" thickBot="1" x14ac:dyDescent="0.3">
      <c r="A10" s="54" t="s">
        <v>630</v>
      </c>
      <c r="B10" s="55" t="s">
        <v>668</v>
      </c>
    </row>
    <row r="11" spans="1:9" x14ac:dyDescent="0.25">
      <c r="A11" s="61" t="s">
        <v>631</v>
      </c>
      <c r="B11" s="67">
        <f>COUNTIF(数据集信息!F$2:F$98,I11)+COUNTIF(自定义数据集信息!E$2:E$42,I11)</f>
        <v>61</v>
      </c>
      <c r="I11" s="3" t="s">
        <v>36</v>
      </c>
    </row>
    <row r="12" spans="1:9" x14ac:dyDescent="0.25">
      <c r="A12" s="62" t="s">
        <v>632</v>
      </c>
      <c r="B12" s="67">
        <f>COUNTIF(数据集信息!F$2:F$98,I12)+COUNTIF(自定义数据集信息!E$2:E$42,I12)</f>
        <v>40</v>
      </c>
      <c r="I12" s="3" t="s">
        <v>12</v>
      </c>
    </row>
    <row r="13" spans="1:9" ht="28.8" x14ac:dyDescent="0.25">
      <c r="A13" s="62" t="s">
        <v>633</v>
      </c>
      <c r="B13" s="67">
        <f>COUNTIF(数据集信息!F$2:F$98,I13)+COUNTIF(自定义数据集信息!E$2:E$42,I13)</f>
        <v>17</v>
      </c>
      <c r="I13" s="6" t="s">
        <v>24</v>
      </c>
    </row>
    <row r="14" spans="1:9" x14ac:dyDescent="0.25">
      <c r="A14" s="66" t="s">
        <v>674</v>
      </c>
      <c r="B14" s="67">
        <f>COUNTIF(数据集信息!F$2:F$98,I14)+COUNTIF(自定义数据集信息!E$2:E$42,I14)</f>
        <v>17</v>
      </c>
      <c r="I14" t="s">
        <v>47</v>
      </c>
    </row>
    <row r="15" spans="1:9" x14ac:dyDescent="0.25">
      <c r="A15" s="66" t="s">
        <v>673</v>
      </c>
      <c r="B15" s="67">
        <f>COUNTIF(数据集信息!F$2:F$98,I15)+COUNTIF(自定义数据集信息!E$2:E$42,I15)</f>
        <v>2</v>
      </c>
      <c r="I15" t="s">
        <v>53</v>
      </c>
    </row>
    <row r="16" spans="1:9" ht="15" thickBot="1" x14ac:dyDescent="0.3">
      <c r="A16" s="64" t="s">
        <v>669</v>
      </c>
      <c r="B16" s="76">
        <f>SUM(B11:B15)</f>
        <v>137</v>
      </c>
    </row>
    <row r="18" spans="2:11" x14ac:dyDescent="0.25">
      <c r="B18" s="5"/>
    </row>
    <row r="19" spans="2:11" x14ac:dyDescent="0.25">
      <c r="B19" s="5"/>
      <c r="K19" s="3"/>
    </row>
    <row r="20" spans="2:11" x14ac:dyDescent="0.25">
      <c r="K20" s="3"/>
    </row>
    <row r="22" spans="2:11" x14ac:dyDescent="0.25">
      <c r="K22" s="3"/>
    </row>
    <row r="23" spans="2:11" x14ac:dyDescent="0.25">
      <c r="K23" s="3"/>
    </row>
    <row r="24" spans="2:11" x14ac:dyDescent="0.25">
      <c r="K24" s="3"/>
    </row>
    <row r="25" spans="2:11" x14ac:dyDescent="0.25">
      <c r="K25" s="3"/>
    </row>
    <row r="26" spans="2:11" x14ac:dyDescent="0.25">
      <c r="K26" s="3"/>
    </row>
    <row r="27" spans="2:11" x14ac:dyDescent="0.25">
      <c r="K27" s="6"/>
    </row>
    <row r="28" spans="2:11" x14ac:dyDescent="0.25">
      <c r="K28" s="6"/>
    </row>
    <row r="29" spans="2:11" x14ac:dyDescent="0.25">
      <c r="K29" s="6"/>
    </row>
    <row r="30" spans="2:11" x14ac:dyDescent="0.25">
      <c r="K30" s="3"/>
    </row>
    <row r="31" spans="2:11" x14ac:dyDescent="0.25">
      <c r="K31" s="3"/>
    </row>
    <row r="32" spans="2:11" x14ac:dyDescent="0.25">
      <c r="K32" s="3"/>
    </row>
    <row r="33" spans="11:11" x14ac:dyDescent="0.25">
      <c r="K33" s="3"/>
    </row>
    <row r="34" spans="11:11" x14ac:dyDescent="0.25">
      <c r="K34" s="3"/>
    </row>
    <row r="35" spans="11:11" x14ac:dyDescent="0.25">
      <c r="K35" s="3"/>
    </row>
    <row r="36" spans="11:11" x14ac:dyDescent="0.25">
      <c r="K36" s="3"/>
    </row>
    <row r="37" spans="11:11" x14ac:dyDescent="0.25">
      <c r="K37" s="5"/>
    </row>
    <row r="38" spans="11:11" x14ac:dyDescent="0.25">
      <c r="K38" s="3"/>
    </row>
    <row r="58" spans="11:11" x14ac:dyDescent="0.25">
      <c r="K58" s="3"/>
    </row>
    <row r="59" spans="11:11" x14ac:dyDescent="0.25">
      <c r="K59" s="3"/>
    </row>
    <row r="60" spans="11:11" x14ac:dyDescent="0.25">
      <c r="K60" s="3"/>
    </row>
    <row r="61" spans="11:11" x14ac:dyDescent="0.25">
      <c r="K61" s="3"/>
    </row>
    <row r="62" spans="11:11" x14ac:dyDescent="0.25">
      <c r="K62" s="3"/>
    </row>
    <row r="63" spans="11:11" x14ac:dyDescent="0.25">
      <c r="K63" s="3"/>
    </row>
    <row r="64" spans="11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  <row r="76" spans="11:11" x14ac:dyDescent="0.25">
      <c r="K76" s="3"/>
    </row>
    <row r="77" spans="11:11" x14ac:dyDescent="0.25">
      <c r="K77" s="3"/>
    </row>
    <row r="78" spans="11:11" x14ac:dyDescent="0.25">
      <c r="K78" s="3"/>
    </row>
    <row r="79" spans="11:11" x14ac:dyDescent="0.25">
      <c r="K79" s="3"/>
    </row>
    <row r="80" spans="11:11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7" spans="11:11" x14ac:dyDescent="0.25">
      <c r="K97" s="3"/>
    </row>
    <row r="99" spans="11:11" x14ac:dyDescent="0.25">
      <c r="K99" s="3"/>
    </row>
    <row r="116" spans="11:11" x14ac:dyDescent="0.25">
      <c r="K116" s="3"/>
    </row>
    <row r="117" spans="11:11" x14ac:dyDescent="0.25">
      <c r="K117" s="3"/>
    </row>
    <row r="118" spans="11:11" x14ac:dyDescent="0.25">
      <c r="K118" s="3"/>
    </row>
    <row r="119" spans="11:11" x14ac:dyDescent="0.25">
      <c r="K119" s="3"/>
    </row>
    <row r="120" spans="11:11" x14ac:dyDescent="0.25">
      <c r="K120" s="3"/>
    </row>
    <row r="121" spans="11:11" x14ac:dyDescent="0.25">
      <c r="K121" s="3"/>
    </row>
    <row r="122" spans="11:11" x14ac:dyDescent="0.25">
      <c r="K122" s="3"/>
    </row>
    <row r="123" spans="11:11" x14ac:dyDescent="0.25">
      <c r="K123" s="3"/>
    </row>
    <row r="124" spans="11:11" x14ac:dyDescent="0.25">
      <c r="K124" s="3"/>
    </row>
    <row r="125" spans="11:11" x14ac:dyDescent="0.25">
      <c r="K125" s="3"/>
    </row>
    <row r="126" spans="11:11" x14ac:dyDescent="0.25">
      <c r="K126" s="3"/>
    </row>
    <row r="127" spans="11:11" x14ac:dyDescent="0.25">
      <c r="K127" s="3"/>
    </row>
    <row r="128" spans="11:11" x14ac:dyDescent="0.25">
      <c r="K128" s="3"/>
    </row>
    <row r="129" spans="11:11" x14ac:dyDescent="0.25">
      <c r="K129" s="3"/>
    </row>
    <row r="130" spans="11:11" x14ac:dyDescent="0.25">
      <c r="K130" s="3"/>
    </row>
    <row r="131" spans="11:11" x14ac:dyDescent="0.25">
      <c r="K131" s="3"/>
    </row>
    <row r="132" spans="11:11" x14ac:dyDescent="0.25">
      <c r="K132" s="3"/>
    </row>
    <row r="133" spans="11:11" x14ac:dyDescent="0.25">
      <c r="K133" s="3"/>
    </row>
    <row r="134" spans="11:11" x14ac:dyDescent="0.25">
      <c r="K134" s="3"/>
    </row>
    <row r="135" spans="11:11" x14ac:dyDescent="0.25">
      <c r="K135" s="3"/>
    </row>
    <row r="136" spans="11:11" x14ac:dyDescent="0.25">
      <c r="K136" s="3"/>
    </row>
    <row r="137" spans="11:11" x14ac:dyDescent="0.25">
      <c r="K137" s="3"/>
    </row>
    <row r="138" spans="11:11" x14ac:dyDescent="0.25">
      <c r="K138" s="3"/>
    </row>
  </sheetData>
  <sortState xmlns:xlrd2="http://schemas.microsoft.com/office/spreadsheetml/2017/richdata2" ref="K2:K139">
    <sortCondition descending="1" ref="K139"/>
  </sortState>
  <mergeCells count="1">
    <mergeCell ref="C1:H1"/>
  </mergeCells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0"/>
  <sheetViews>
    <sheetView tabSelected="1" workbookViewId="0">
      <selection activeCell="D16" sqref="D16"/>
    </sheetView>
  </sheetViews>
  <sheetFormatPr defaultColWidth="8.88671875" defaultRowHeight="14.4" x14ac:dyDescent="0.25"/>
  <cols>
    <col min="1" max="1" width="16.88671875" customWidth="1"/>
    <col min="3" max="3" width="12.88671875"/>
  </cols>
  <sheetData>
    <row r="1" spans="1:7" ht="15" thickBot="1" x14ac:dyDescent="0.3">
      <c r="A1" s="54" t="s">
        <v>671</v>
      </c>
      <c r="B1" s="56" t="s">
        <v>668</v>
      </c>
      <c r="C1" s="55" t="s">
        <v>672</v>
      </c>
    </row>
    <row r="2" spans="1:7" x14ac:dyDescent="0.25">
      <c r="A2" s="65" t="s">
        <v>13</v>
      </c>
      <c r="B2" s="57">
        <v>84</v>
      </c>
      <c r="C2" s="68">
        <f>B2/B$46</f>
        <v>0.26582278481012656</v>
      </c>
      <c r="F2" s="3"/>
    </row>
    <row r="3" spans="1:7" x14ac:dyDescent="0.25">
      <c r="A3" s="49" t="s">
        <v>37</v>
      </c>
      <c r="B3" s="59">
        <v>44</v>
      </c>
      <c r="C3" s="69">
        <f>B3/B$46</f>
        <v>0.13924050632911392</v>
      </c>
    </row>
    <row r="4" spans="1:7" x14ac:dyDescent="0.25">
      <c r="A4" s="49" t="s">
        <v>135</v>
      </c>
      <c r="B4" s="59">
        <v>17</v>
      </c>
      <c r="C4" s="69">
        <f>B4/B$46</f>
        <v>5.3797468354430382E-2</v>
      </c>
    </row>
    <row r="5" spans="1:7" x14ac:dyDescent="0.25">
      <c r="A5" s="49" t="s">
        <v>268</v>
      </c>
      <c r="B5" s="59">
        <v>17</v>
      </c>
      <c r="C5" s="69">
        <f>B5/B$46</f>
        <v>5.3797468354430382E-2</v>
      </c>
    </row>
    <row r="6" spans="1:7" x14ac:dyDescent="0.25">
      <c r="A6" s="49" t="s">
        <v>634</v>
      </c>
      <c r="B6" s="59">
        <v>14</v>
      </c>
      <c r="C6" s="69">
        <f>B6/B$46</f>
        <v>4.4303797468354431E-2</v>
      </c>
      <c r="F6" s="3"/>
    </row>
    <row r="7" spans="1:7" x14ac:dyDescent="0.25">
      <c r="A7" s="49" t="s">
        <v>276</v>
      </c>
      <c r="B7" s="59">
        <v>12</v>
      </c>
      <c r="C7" s="69">
        <f>B7/B$46</f>
        <v>3.7974683544303799E-2</v>
      </c>
      <c r="F7" s="3"/>
    </row>
    <row r="8" spans="1:7" x14ac:dyDescent="0.25">
      <c r="A8" s="49" t="s">
        <v>635</v>
      </c>
      <c r="B8" s="59">
        <v>12</v>
      </c>
      <c r="C8" s="69">
        <f>B8/B$46</f>
        <v>3.7974683544303799E-2</v>
      </c>
    </row>
    <row r="9" spans="1:7" x14ac:dyDescent="0.25">
      <c r="A9" s="49" t="s">
        <v>636</v>
      </c>
      <c r="B9" s="59">
        <v>10</v>
      </c>
      <c r="C9" s="69">
        <f>B9/B$46</f>
        <v>3.1645569620253167E-2</v>
      </c>
    </row>
    <row r="10" spans="1:7" x14ac:dyDescent="0.25">
      <c r="A10" s="49" t="s">
        <v>637</v>
      </c>
      <c r="B10" s="59">
        <v>10</v>
      </c>
      <c r="C10" s="69">
        <f>B10/B$46</f>
        <v>3.1645569620253167E-2</v>
      </c>
    </row>
    <row r="11" spans="1:7" x14ac:dyDescent="0.25">
      <c r="A11" s="49" t="s">
        <v>638</v>
      </c>
      <c r="B11" s="59">
        <v>8</v>
      </c>
      <c r="C11" s="69">
        <f>B11/B$46</f>
        <v>2.5316455696202531E-2</v>
      </c>
      <c r="F11" s="3"/>
    </row>
    <row r="12" spans="1:7" x14ac:dyDescent="0.25">
      <c r="A12" s="49" t="s">
        <v>639</v>
      </c>
      <c r="B12" s="59">
        <v>8</v>
      </c>
      <c r="C12" s="69">
        <f>B12/B$46</f>
        <v>2.5316455696202531E-2</v>
      </c>
      <c r="F12" s="3"/>
    </row>
    <row r="13" spans="1:7" x14ac:dyDescent="0.25">
      <c r="A13" s="49" t="s">
        <v>640</v>
      </c>
      <c r="B13" s="59">
        <v>7</v>
      </c>
      <c r="C13" s="69">
        <f>B13/B$46</f>
        <v>2.2151898734177215E-2</v>
      </c>
      <c r="F13" s="3"/>
      <c r="G13" s="34"/>
    </row>
    <row r="14" spans="1:7" x14ac:dyDescent="0.25">
      <c r="A14" s="49" t="s">
        <v>641</v>
      </c>
      <c r="B14" s="59">
        <v>6</v>
      </c>
      <c r="C14" s="69">
        <f>B14/B$46</f>
        <v>1.8987341772151899E-2</v>
      </c>
      <c r="F14" s="3"/>
    </row>
    <row r="15" spans="1:7" x14ac:dyDescent="0.25">
      <c r="A15" s="49" t="s">
        <v>48</v>
      </c>
      <c r="B15" s="59">
        <v>6</v>
      </c>
      <c r="C15" s="69">
        <f>B15/B$46</f>
        <v>1.8987341772151899E-2</v>
      </c>
    </row>
    <row r="16" spans="1:7" x14ac:dyDescent="0.25">
      <c r="A16" s="49" t="s">
        <v>642</v>
      </c>
      <c r="B16" s="59">
        <v>5</v>
      </c>
      <c r="C16" s="69">
        <f>B16/B$46</f>
        <v>1.5822784810126583E-2</v>
      </c>
    </row>
    <row r="17" spans="1:6" x14ac:dyDescent="0.25">
      <c r="A17" s="49" t="s">
        <v>643</v>
      </c>
      <c r="B17" s="59">
        <v>5</v>
      </c>
      <c r="C17" s="69">
        <f>B17/B$46</f>
        <v>1.5822784810126583E-2</v>
      </c>
      <c r="F17" s="3"/>
    </row>
    <row r="18" spans="1:6" x14ac:dyDescent="0.25">
      <c r="A18" s="49" t="s">
        <v>644</v>
      </c>
      <c r="B18" s="59">
        <v>4</v>
      </c>
      <c r="C18" s="69">
        <f>B18/B$46</f>
        <v>1.2658227848101266E-2</v>
      </c>
      <c r="F18" s="3"/>
    </row>
    <row r="19" spans="1:6" x14ac:dyDescent="0.25">
      <c r="A19" s="49" t="s">
        <v>70</v>
      </c>
      <c r="B19" s="59">
        <v>4</v>
      </c>
      <c r="C19" s="69">
        <f>B19/B$46</f>
        <v>1.2658227848101266E-2</v>
      </c>
      <c r="F19" s="3"/>
    </row>
    <row r="20" spans="1:6" x14ac:dyDescent="0.25">
      <c r="A20" s="49" t="s">
        <v>645</v>
      </c>
      <c r="B20" s="59">
        <v>4</v>
      </c>
      <c r="C20" s="69">
        <f>B20/B$46</f>
        <v>1.2658227848101266E-2</v>
      </c>
      <c r="F20" s="3"/>
    </row>
    <row r="21" spans="1:6" x14ac:dyDescent="0.25">
      <c r="A21" s="49" t="s">
        <v>576</v>
      </c>
      <c r="B21" s="59">
        <v>4</v>
      </c>
      <c r="C21" s="69">
        <f>B21/B$46</f>
        <v>1.2658227848101266E-2</v>
      </c>
    </row>
    <row r="22" spans="1:6" x14ac:dyDescent="0.25">
      <c r="A22" s="49" t="s">
        <v>646</v>
      </c>
      <c r="B22" s="59">
        <v>3</v>
      </c>
      <c r="C22" s="69">
        <f>B22/B$46</f>
        <v>9.4936708860759497E-3</v>
      </c>
      <c r="F22" s="3"/>
    </row>
    <row r="23" spans="1:6" x14ac:dyDescent="0.25">
      <c r="A23" s="49" t="s">
        <v>647</v>
      </c>
      <c r="B23" s="59">
        <v>3</v>
      </c>
      <c r="C23" s="69">
        <f>B23/B$46</f>
        <v>9.4936708860759497E-3</v>
      </c>
      <c r="F23" s="3"/>
    </row>
    <row r="24" spans="1:6" x14ac:dyDescent="0.25">
      <c r="A24" s="49" t="s">
        <v>648</v>
      </c>
      <c r="B24" s="59">
        <v>5</v>
      </c>
      <c r="C24" s="69">
        <f>B24/B$46</f>
        <v>1.5822784810126583E-2</v>
      </c>
    </row>
    <row r="25" spans="1:6" x14ac:dyDescent="0.25">
      <c r="A25" s="49" t="s">
        <v>649</v>
      </c>
      <c r="B25" s="59">
        <v>2</v>
      </c>
      <c r="C25" s="69">
        <f>B25/B$46</f>
        <v>6.3291139240506328E-3</v>
      </c>
    </row>
    <row r="26" spans="1:6" x14ac:dyDescent="0.25">
      <c r="A26" s="49" t="s">
        <v>650</v>
      </c>
      <c r="B26" s="59">
        <v>3</v>
      </c>
      <c r="C26" s="69">
        <f>B26/B$46</f>
        <v>9.4936708860759497E-3</v>
      </c>
    </row>
    <row r="27" spans="1:6" x14ac:dyDescent="0.25">
      <c r="A27" s="49" t="s">
        <v>160</v>
      </c>
      <c r="B27" s="59">
        <v>1</v>
      </c>
      <c r="C27" s="69">
        <f>B27/B$46</f>
        <v>3.1645569620253164E-3</v>
      </c>
    </row>
    <row r="28" spans="1:6" x14ac:dyDescent="0.25">
      <c r="A28" s="49" t="s">
        <v>651</v>
      </c>
      <c r="B28" s="59">
        <v>1</v>
      </c>
      <c r="C28" s="69">
        <f>B28/B$46</f>
        <v>3.1645569620253164E-3</v>
      </c>
    </row>
    <row r="29" spans="1:6" x14ac:dyDescent="0.25">
      <c r="A29" s="49" t="s">
        <v>652</v>
      </c>
      <c r="B29" s="59">
        <v>1</v>
      </c>
      <c r="C29" s="69">
        <f>B29/B$46</f>
        <v>3.1645569620253164E-3</v>
      </c>
    </row>
    <row r="30" spans="1:6" x14ac:dyDescent="0.25">
      <c r="A30" s="49" t="s">
        <v>653</v>
      </c>
      <c r="B30" s="59">
        <v>1</v>
      </c>
      <c r="C30" s="69">
        <f>B30/B$46</f>
        <v>3.1645569620253164E-3</v>
      </c>
    </row>
    <row r="31" spans="1:6" x14ac:dyDescent="0.25">
      <c r="A31" s="49" t="s">
        <v>654</v>
      </c>
      <c r="B31" s="59">
        <v>1</v>
      </c>
      <c r="C31" s="69">
        <f>B31/B$46</f>
        <v>3.1645569620253164E-3</v>
      </c>
    </row>
    <row r="32" spans="1:6" x14ac:dyDescent="0.25">
      <c r="A32" s="49" t="s">
        <v>655</v>
      </c>
      <c r="B32" s="59">
        <v>1</v>
      </c>
      <c r="C32" s="69">
        <f>B32/B$46</f>
        <v>3.1645569620253164E-3</v>
      </c>
    </row>
    <row r="33" spans="1:3" x14ac:dyDescent="0.25">
      <c r="A33" s="49" t="s">
        <v>656</v>
      </c>
      <c r="B33" s="59">
        <v>1</v>
      </c>
      <c r="C33" s="69">
        <f>B33/B$46</f>
        <v>3.1645569620253164E-3</v>
      </c>
    </row>
    <row r="34" spans="1:3" x14ac:dyDescent="0.25">
      <c r="A34" s="49" t="s">
        <v>657</v>
      </c>
      <c r="B34" s="59">
        <v>1</v>
      </c>
      <c r="C34" s="69">
        <f>B34/B$46</f>
        <v>3.1645569620253164E-3</v>
      </c>
    </row>
    <row r="35" spans="1:3" x14ac:dyDescent="0.25">
      <c r="A35" s="49" t="s">
        <v>320</v>
      </c>
      <c r="B35" s="59">
        <v>1</v>
      </c>
      <c r="C35" s="69">
        <f>B35/B$46</f>
        <v>3.1645569620253164E-3</v>
      </c>
    </row>
    <row r="36" spans="1:3" x14ac:dyDescent="0.25">
      <c r="A36" s="49" t="s">
        <v>658</v>
      </c>
      <c r="B36" s="59">
        <v>1</v>
      </c>
      <c r="C36" s="69">
        <f>B36/B$46</f>
        <v>3.1645569620253164E-3</v>
      </c>
    </row>
    <row r="37" spans="1:3" x14ac:dyDescent="0.25">
      <c r="A37" s="49" t="s">
        <v>659</v>
      </c>
      <c r="B37" s="59">
        <v>1</v>
      </c>
      <c r="C37" s="69">
        <f>B37/B$46</f>
        <v>3.1645569620253164E-3</v>
      </c>
    </row>
    <row r="38" spans="1:3" x14ac:dyDescent="0.25">
      <c r="A38" s="49" t="s">
        <v>660</v>
      </c>
      <c r="B38" s="59">
        <v>1</v>
      </c>
      <c r="C38" s="69">
        <f>B38/B$46</f>
        <v>3.1645569620253164E-3</v>
      </c>
    </row>
    <row r="39" spans="1:3" x14ac:dyDescent="0.25">
      <c r="A39" s="49" t="s">
        <v>648</v>
      </c>
      <c r="B39" s="59">
        <v>1</v>
      </c>
      <c r="C39" s="69">
        <f>B39/B$46</f>
        <v>3.1645569620253164E-3</v>
      </c>
    </row>
    <row r="40" spans="1:3" x14ac:dyDescent="0.25">
      <c r="A40" s="49" t="s">
        <v>661</v>
      </c>
      <c r="B40" s="59">
        <v>1</v>
      </c>
      <c r="C40" s="69">
        <f>B40/B$46</f>
        <v>3.1645569620253164E-3</v>
      </c>
    </row>
    <row r="41" spans="1:3" x14ac:dyDescent="0.25">
      <c r="A41" s="49" t="s">
        <v>291</v>
      </c>
      <c r="B41" s="59">
        <v>1</v>
      </c>
      <c r="C41" s="69">
        <f>B41/B$46</f>
        <v>3.1645569620253164E-3</v>
      </c>
    </row>
    <row r="42" spans="1:3" x14ac:dyDescent="0.25">
      <c r="A42" s="49" t="s">
        <v>662</v>
      </c>
      <c r="B42" s="59">
        <v>1</v>
      </c>
      <c r="C42" s="69">
        <f>B42/B$46</f>
        <v>3.1645569620253164E-3</v>
      </c>
    </row>
    <row r="43" spans="1:3" x14ac:dyDescent="0.25">
      <c r="A43" s="49" t="s">
        <v>156</v>
      </c>
      <c r="B43" s="59">
        <v>1</v>
      </c>
      <c r="C43" s="69">
        <f>B43/B$46</f>
        <v>3.1645569620253164E-3</v>
      </c>
    </row>
    <row r="44" spans="1:3" x14ac:dyDescent="0.25">
      <c r="A44" s="49" t="s">
        <v>660</v>
      </c>
      <c r="B44" s="59">
        <v>1</v>
      </c>
      <c r="C44" s="69">
        <f>B44/B$46</f>
        <v>3.1645569620253164E-3</v>
      </c>
    </row>
    <row r="45" spans="1:3" x14ac:dyDescent="0.25">
      <c r="A45" s="49" t="s">
        <v>176</v>
      </c>
      <c r="B45" s="59">
        <v>1</v>
      </c>
      <c r="C45" s="69">
        <f>B45/B$46</f>
        <v>3.1645569620253164E-3</v>
      </c>
    </row>
    <row r="46" spans="1:3" ht="15" thickBot="1" x14ac:dyDescent="0.3">
      <c r="A46" s="51"/>
      <c r="B46" s="77">
        <f>SUM(B2:B45)</f>
        <v>316</v>
      </c>
      <c r="C46" s="70"/>
    </row>
    <row r="70" spans="6:6" x14ac:dyDescent="0.25">
      <c r="F70" s="3"/>
    </row>
  </sheetData>
  <sortState xmlns:xlrd2="http://schemas.microsoft.com/office/spreadsheetml/2017/richdata2" ref="A2:C49">
    <sortCondition descending="1" ref="C4"/>
  </sortState>
  <phoneticPr fontId="1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3"/>
  <sheetViews>
    <sheetView workbookViewId="0">
      <selection activeCell="F26" sqref="F26"/>
    </sheetView>
  </sheetViews>
  <sheetFormatPr defaultColWidth="8.88671875" defaultRowHeight="14.4" x14ac:dyDescent="0.25"/>
  <cols>
    <col min="1" max="1" width="11.109375" customWidth="1"/>
  </cols>
  <sheetData>
    <row r="1" spans="1:6" ht="15" thickBot="1" x14ac:dyDescent="0.3">
      <c r="A1" s="54" t="s">
        <v>675</v>
      </c>
      <c r="B1" s="55" t="s">
        <v>668</v>
      </c>
    </row>
    <row r="2" spans="1:6" x14ac:dyDescent="0.25">
      <c r="A2" s="61">
        <v>2024</v>
      </c>
      <c r="B2" s="67">
        <f>COUNTIF(数据集信息!H$2:H$98,A2)+COUNTIF(自定义数据集信息!G$2:G$42,A2)</f>
        <v>22</v>
      </c>
    </row>
    <row r="3" spans="1:6" x14ac:dyDescent="0.25">
      <c r="A3" s="62">
        <v>2023</v>
      </c>
      <c r="B3" s="67">
        <f>COUNTIF(数据集信息!H$2:H$98,A3)+COUNTIF(自定义数据集信息!G$2:G$42,A3)</f>
        <v>44</v>
      </c>
    </row>
    <row r="4" spans="1:6" x14ac:dyDescent="0.25">
      <c r="A4" s="62">
        <v>2022</v>
      </c>
      <c r="B4" s="67">
        <f>COUNTIF(数据集信息!H$2:H$98,A4)+COUNTIF(自定义数据集信息!G$2:G$42,A4)</f>
        <v>27</v>
      </c>
    </row>
    <row r="5" spans="1:6" x14ac:dyDescent="0.25">
      <c r="A5" s="62">
        <v>2021</v>
      </c>
      <c r="B5" s="67">
        <f>COUNTIF(数据集信息!H$2:H$98,A5)+COUNTIF(自定义数据集信息!G$2:G$42,A5)</f>
        <v>17</v>
      </c>
    </row>
    <row r="6" spans="1:6" x14ac:dyDescent="0.25">
      <c r="A6" s="62">
        <v>2020</v>
      </c>
      <c r="B6" s="67">
        <f>COUNTIF(数据集信息!H$2:H$98,A6)+COUNTIF(自定义数据集信息!G$2:G$42,A6)</f>
        <v>4</v>
      </c>
    </row>
    <row r="7" spans="1:6" x14ac:dyDescent="0.25">
      <c r="A7" s="62">
        <v>2019</v>
      </c>
      <c r="B7" s="67">
        <f>COUNTIF(数据集信息!H$2:H$98,A7)+COUNTIF(自定义数据集信息!G$2:G$42,A7)</f>
        <v>3</v>
      </c>
    </row>
    <row r="8" spans="1:6" x14ac:dyDescent="0.25">
      <c r="A8" s="62">
        <v>2018</v>
      </c>
      <c r="B8" s="67">
        <f>COUNTIF(数据集信息!H$2:H$98,A8)+COUNTIF(自定义数据集信息!G$2:G$42,A8)</f>
        <v>5</v>
      </c>
    </row>
    <row r="9" spans="1:6" x14ac:dyDescent="0.25">
      <c r="A9" s="62">
        <v>2017</v>
      </c>
      <c r="B9" s="67">
        <f>COUNTIF(数据集信息!H$2:H$98,A9)+COUNTIF(自定义数据集信息!G$2:G$42,A9)</f>
        <v>3</v>
      </c>
    </row>
    <row r="10" spans="1:6" x14ac:dyDescent="0.25">
      <c r="A10" s="62">
        <v>2016</v>
      </c>
      <c r="B10" s="67">
        <f>COUNTIF(数据集信息!H$2:H$98,A10)+COUNTIF(自定义数据集信息!G$2:G$42,A10)</f>
        <v>5</v>
      </c>
    </row>
    <row r="11" spans="1:6" x14ac:dyDescent="0.25">
      <c r="A11" s="62">
        <v>2015</v>
      </c>
      <c r="B11" s="67">
        <f>COUNTIF(数据集信息!H$2:H$98,A11)+COUNTIF(自定义数据集信息!G$2:G$42,A11)</f>
        <v>4</v>
      </c>
    </row>
    <row r="12" spans="1:6" x14ac:dyDescent="0.25">
      <c r="A12" s="62">
        <v>2013</v>
      </c>
      <c r="B12" s="67">
        <f>COUNTIF(数据集信息!H$2:H$98,A12)+COUNTIF(自定义数据集信息!G$2:G$42,A12)</f>
        <v>1</v>
      </c>
    </row>
    <row r="13" spans="1:6" x14ac:dyDescent="0.25">
      <c r="A13" s="62">
        <v>1999</v>
      </c>
      <c r="B13" s="67">
        <f>COUNTIF(数据集信息!H$2:H$98,A13)+COUNTIF(自定义数据集信息!G$2:G$42,A13)</f>
        <v>1</v>
      </c>
    </row>
    <row r="14" spans="1:6" x14ac:dyDescent="0.25">
      <c r="A14" s="62">
        <v>1996</v>
      </c>
      <c r="B14" s="67">
        <f>COUNTIF(数据集信息!H$2:H$98,A14)+COUNTIF(自定义数据集信息!G$2:G$42,A14)</f>
        <v>1</v>
      </c>
      <c r="E14" s="1"/>
      <c r="F14" s="1"/>
    </row>
    <row r="15" spans="1:6" x14ac:dyDescent="0.25">
      <c r="A15" s="62">
        <v>1990</v>
      </c>
      <c r="B15" s="67">
        <f>COUNTIF(数据集信息!H$2:H$98,A15)+COUNTIF(自定义数据集信息!G$2:G$42,A15)</f>
        <v>1</v>
      </c>
      <c r="E15" s="1"/>
      <c r="F15" s="1"/>
    </row>
    <row r="16" spans="1:6" ht="15" thickBot="1" x14ac:dyDescent="0.3">
      <c r="A16" s="64" t="s">
        <v>669</v>
      </c>
      <c r="B16" s="76">
        <f>SUM(B2:B15)</f>
        <v>138</v>
      </c>
      <c r="E16" s="1"/>
      <c r="F16" s="1"/>
    </row>
    <row r="17" spans="1:6" x14ac:dyDescent="0.25">
      <c r="A17" s="2"/>
      <c r="E17" s="1"/>
      <c r="F17" s="1"/>
    </row>
    <row r="18" spans="1:6" x14ac:dyDescent="0.25">
      <c r="A18" s="2"/>
      <c r="E18" s="1"/>
      <c r="F18" s="1"/>
    </row>
    <row r="19" spans="1:6" x14ac:dyDescent="0.25">
      <c r="A19" s="2"/>
      <c r="E19" s="1"/>
      <c r="F19" s="1"/>
    </row>
    <row r="20" spans="1:6" x14ac:dyDescent="0.25">
      <c r="A20" s="2"/>
      <c r="E20" s="1"/>
      <c r="F20" s="1"/>
    </row>
    <row r="21" spans="1:6" x14ac:dyDescent="0.25">
      <c r="A21" s="2"/>
      <c r="E21" s="1"/>
      <c r="F21" s="1"/>
    </row>
    <row r="22" spans="1:6" x14ac:dyDescent="0.25">
      <c r="A22" s="2"/>
      <c r="E22" s="1"/>
      <c r="F22" s="1"/>
    </row>
    <row r="23" spans="1:6" x14ac:dyDescent="0.25">
      <c r="A23" s="2"/>
      <c r="E23" s="1"/>
      <c r="F23" s="1"/>
    </row>
    <row r="24" spans="1:6" x14ac:dyDescent="0.25">
      <c r="A24" s="2"/>
      <c r="E24" s="1"/>
      <c r="F24" s="1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</sheetData>
  <sortState xmlns:xlrd2="http://schemas.microsoft.com/office/spreadsheetml/2017/richdata2" ref="E14:F24">
    <sortCondition ref="E14"/>
  </sortState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数据集信息</vt:lpstr>
      <vt:lpstr>自定义数据集信息</vt:lpstr>
      <vt:lpstr>大型数据集</vt:lpstr>
      <vt:lpstr>来源，任务</vt:lpstr>
      <vt:lpstr>数据集语言</vt:lpstr>
      <vt:lpstr>发表年份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杨逸舸</dc:creator>
  <cp:lastModifiedBy>逸舸 杨</cp:lastModifiedBy>
  <dcterms:created xsi:type="dcterms:W3CDTF">2024-02-06T09:44:00Z</dcterms:created>
  <dcterms:modified xsi:type="dcterms:W3CDTF">2025-03-03T07:15:18Z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43CA196803C94E9D92D0C7D4742CAB92</vt:lpwstr>
  </property>
  <property fmtid="{D5CDD505-2E9C-101B-9397-08002B2CF9AE}" pid="3" name="KSOProductBuildVer">
    <vt:lpwstr>2052-12.1.0.20305</vt:lpwstr>
  </property>
</Properties>
</file>