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report\report\"/>
    </mc:Choice>
  </mc:AlternateContent>
  <xr:revisionPtr revIDLastSave="0" documentId="13_ncr:1_{42F7E072-DDC7-4D6A-BC26-74DE1DAE1F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5" r:id="rId1"/>
  </sheets>
  <definedNames>
    <definedName name="_xlnm._FilterDatabase" localSheetId="0" hidden="1">sheet1!$L$2:$L$39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M3" i="5"/>
  <c r="M2" i="5"/>
  <c r="S9" i="5" l="1"/>
  <c r="S3" i="5"/>
  <c r="S4" i="5"/>
  <c r="S5" i="5"/>
  <c r="S6" i="5"/>
  <c r="S7" i="5"/>
  <c r="S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O6" i="5" l="1"/>
  <c r="K2" i="5"/>
  <c r="U5" i="5"/>
  <c r="Q2" i="5"/>
  <c r="T3" i="5" s="1"/>
  <c r="U7" i="5"/>
  <c r="U3" i="5"/>
  <c r="U4" i="5"/>
  <c r="U6" i="5"/>
  <c r="U8" i="5"/>
  <c r="U2" i="5"/>
  <c r="U9" i="5"/>
  <c r="O37" i="5"/>
  <c r="O33" i="5"/>
  <c r="O25" i="5"/>
  <c r="O17" i="5"/>
  <c r="O9" i="5"/>
  <c r="O3" i="5"/>
  <c r="O32" i="5"/>
  <c r="O24" i="5"/>
  <c r="O16" i="5"/>
  <c r="O8" i="5"/>
  <c r="O2" i="5"/>
  <c r="O39" i="5"/>
  <c r="O35" i="5"/>
  <c r="O31" i="5"/>
  <c r="O27" i="5"/>
  <c r="O23" i="5"/>
  <c r="O19" i="5"/>
  <c r="O15" i="5"/>
  <c r="O11" i="5"/>
  <c r="O7" i="5"/>
  <c r="O4" i="5"/>
  <c r="O29" i="5"/>
  <c r="O21" i="5"/>
  <c r="O13" i="5"/>
  <c r="O36" i="5"/>
  <c r="O28" i="5"/>
  <c r="O20" i="5"/>
  <c r="O12" i="5"/>
  <c r="O5" i="5"/>
  <c r="O38" i="5"/>
  <c r="O34" i="5"/>
  <c r="O30" i="5"/>
  <c r="O26" i="5"/>
  <c r="O22" i="5"/>
  <c r="O18" i="5"/>
  <c r="O14" i="5"/>
  <c r="O10" i="5"/>
  <c r="T8" i="5" l="1"/>
  <c r="T2" i="5"/>
  <c r="T4" i="5"/>
  <c r="T7" i="5"/>
  <c r="T6" i="5"/>
  <c r="T5" i="5"/>
  <c r="T9" i="5"/>
  <c r="N3" i="5"/>
  <c r="N7" i="5"/>
  <c r="N11" i="5"/>
  <c r="N15" i="5"/>
  <c r="N19" i="5"/>
  <c r="N23" i="5"/>
  <c r="N27" i="5"/>
  <c r="N31" i="5"/>
  <c r="N35" i="5"/>
  <c r="N39" i="5"/>
  <c r="N4" i="5"/>
  <c r="N8" i="5"/>
  <c r="N12" i="5"/>
  <c r="N16" i="5"/>
  <c r="N20" i="5"/>
  <c r="N24" i="5"/>
  <c r="N28" i="5"/>
  <c r="N32" i="5"/>
  <c r="N36" i="5"/>
  <c r="N5" i="5"/>
  <c r="N9" i="5"/>
  <c r="N13" i="5"/>
  <c r="N17" i="5"/>
  <c r="N21" i="5"/>
  <c r="N25" i="5"/>
  <c r="N29" i="5"/>
  <c r="N33" i="5"/>
  <c r="N37" i="5"/>
  <c r="N6" i="5"/>
  <c r="N10" i="5"/>
  <c r="N14" i="5"/>
  <c r="N18" i="5"/>
  <c r="N22" i="5"/>
  <c r="N26" i="5"/>
  <c r="N30" i="5"/>
  <c r="N34" i="5"/>
  <c r="N38" i="5"/>
  <c r="N2" i="5"/>
</calcChain>
</file>

<file path=xl/sharedStrings.xml><?xml version="1.0" encoding="utf-8"?>
<sst xmlns="http://schemas.openxmlformats.org/spreadsheetml/2006/main" count="175" uniqueCount="159">
  <si>
    <t>113/01/01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</si>
  <si>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</si>
  <si>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</si>
  <si>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</si>
  <si>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</si>
  <si>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</si>
  <si>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</si>
  <si>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</si>
  <si>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</si>
  <si>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</si>
  <si>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</si>
  <si>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</si>
  <si>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</si>
  <si>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</si>
  <si>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</si>
  <si>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</si>
  <si>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</si>
  <si>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</si>
  <si>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</si>
  <si>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</si>
  <si>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</si>
  <si>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</si>
  <si>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113000001</t>
  </si>
  <si>
    <t>113000002</t>
  </si>
  <si>
    <t>113000003</t>
  </si>
  <si>
    <t>113000004</t>
  </si>
  <si>
    <t>113000005</t>
  </si>
  <si>
    <t>113000006</t>
  </si>
  <si>
    <t>113000007</t>
  </si>
  <si>
    <t>113000008</t>
  </si>
  <si>
    <t>113000009</t>
  </si>
  <si>
    <t>113000010</t>
  </si>
  <si>
    <t>113000011</t>
  </si>
  <si>
    <t>113000012</t>
  </si>
  <si>
    <t>113000013</t>
  </si>
  <si>
    <t>113000014</t>
  </si>
  <si>
    <t>113000015</t>
  </si>
  <si>
    <t>113000016</t>
  </si>
  <si>
    <t>113000017</t>
  </si>
  <si>
    <t>113000018</t>
  </si>
  <si>
    <t>113000019</t>
  </si>
  <si>
    <t>113000020</t>
  </si>
  <si>
    <t>113000021</t>
  </si>
  <si>
    <t>113000022</t>
  </si>
  <si>
    <t>113000023</t>
  </si>
  <si>
    <t>113000024</t>
  </si>
  <si>
    <t>113000025</t>
  </si>
  <si>
    <t>113000026</t>
  </si>
  <si>
    <t>113000027</t>
  </si>
  <si>
    <t>113000028</t>
  </si>
  <si>
    <t>113000029</t>
  </si>
  <si>
    <t>113000030</t>
  </si>
  <si>
    <t>113000031</t>
  </si>
  <si>
    <t>113000032</t>
  </si>
  <si>
    <t>113000033</t>
  </si>
  <si>
    <t>113000034</t>
  </si>
  <si>
    <t>113000035</t>
  </si>
  <si>
    <t>113000036</t>
  </si>
  <si>
    <t>113000037</t>
  </si>
  <si>
    <t>113000038</t>
  </si>
  <si>
    <t>113/01/04</t>
  </si>
  <si>
    <t>113/01/08</t>
  </si>
  <si>
    <t>113/01/11</t>
  </si>
  <si>
    <t>113/01/15</t>
  </si>
  <si>
    <t>113/01/18</t>
  </si>
  <si>
    <t>113/01/22</t>
  </si>
  <si>
    <t>113/01/25</t>
  </si>
  <si>
    <t>113/01/29</t>
  </si>
  <si>
    <t>113/02/01</t>
  </si>
  <si>
    <t>113/02/05</t>
  </si>
  <si>
    <t>113/02/08</t>
  </si>
  <si>
    <t>113/02/12</t>
  </si>
  <si>
    <t>113/02/15</t>
  </si>
  <si>
    <t>113/02/19</t>
  </si>
  <si>
    <t>113/02/22</t>
  </si>
  <si>
    <t>113/02/26</t>
  </si>
  <si>
    <t>113/02/29</t>
  </si>
  <si>
    <t>113/03/04</t>
  </si>
  <si>
    <t>113/03/07</t>
  </si>
  <si>
    <t>113/03/11</t>
  </si>
  <si>
    <t>113/03/14</t>
  </si>
  <si>
    <t>113/03/18</t>
  </si>
  <si>
    <t>113/03/21</t>
  </si>
  <si>
    <t>113/03/25</t>
  </si>
  <si>
    <t>113/03/26</t>
  </si>
  <si>
    <t>113/04/4</t>
  </si>
  <si>
    <t>113/04/04</t>
  </si>
  <si>
    <t>113/04/08</t>
  </si>
  <si>
    <t>113/04/11</t>
  </si>
  <si>
    <t>113/04/15</t>
  </si>
  <si>
    <t>113/04/18</t>
  </si>
  <si>
    <t>113/04/22</t>
  </si>
  <si>
    <t>113/04/25</t>
  </si>
  <si>
    <t>113/04/29</t>
  </si>
  <si>
    <t>113000039</t>
  </si>
  <si>
    <t>113000040</t>
  </si>
  <si>
    <t>113000041</t>
  </si>
  <si>
    <t>113000042</t>
  </si>
  <si>
    <t>113000043</t>
  </si>
  <si>
    <t>113000044</t>
  </si>
  <si>
    <t>113000045</t>
  </si>
  <si>
    <t>113000046</t>
  </si>
  <si>
    <t>113000047</t>
  </si>
  <si>
    <t>113000048</t>
  </si>
  <si>
    <t>113000049</t>
  </si>
  <si>
    <t>113000050</t>
  </si>
  <si>
    <t>113000051</t>
  </si>
  <si>
    <t>113000052</t>
  </si>
  <si>
    <t>113000053</t>
  </si>
  <si>
    <t>113000054</t>
  </si>
  <si>
    <t>113000055</t>
  </si>
  <si>
    <t>113000056</t>
  </si>
  <si>
    <t>113000057</t>
  </si>
  <si>
    <t>113000058</t>
  </si>
  <si>
    <t>113/05/02</t>
  </si>
  <si>
    <t>113/05/06</t>
  </si>
  <si>
    <t>113/05/09</t>
  </si>
  <si>
    <t>113/05/13</t>
  </si>
  <si>
    <t>113/05/16</t>
  </si>
  <si>
    <t>113/05/20</t>
  </si>
  <si>
    <t>113/05/23</t>
  </si>
  <si>
    <t>113/05/27</t>
  </si>
  <si>
    <t>113/05/30</t>
  </si>
  <si>
    <t>113/06/03</t>
  </si>
  <si>
    <t>113/06/06</t>
  </si>
  <si>
    <t>113/06/10</t>
  </si>
  <si>
    <t>113/06/13</t>
  </si>
  <si>
    <t>113/06/17</t>
  </si>
  <si>
    <t>113/06/20</t>
  </si>
  <si>
    <t>113/06/27</t>
  </si>
  <si>
    <t>113/06/24</t>
  </si>
  <si>
    <t>113/07/1</t>
  </si>
  <si>
    <t>113/07/</t>
  </si>
  <si>
    <t>特</t>
  </si>
  <si>
    <t>22</t>
  </si>
  <si>
    <t>25</t>
  </si>
  <si>
    <t>29</t>
  </si>
  <si>
    <t>26</t>
  </si>
  <si>
    <t>23</t>
  </si>
  <si>
    <t>24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</si>
  <si>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</si>
  <si>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</si>
  <si>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</si>
  <si>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</si>
  <si>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</si>
  <si>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</si>
  <si>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</si>
  <si>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</si>
  <si>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</si>
  <si>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</si>
  <si>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</si>
  <si>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次數分配</t>
  </si>
  <si>
    <t>SUM</t>
  </si>
  <si>
    <t>次數百分比</t>
  </si>
  <si>
    <t>Rank</t>
  </si>
  <si>
    <t>一區號碼</t>
  </si>
  <si>
    <t>Period</t>
  </si>
  <si>
    <t>113/07/4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</si>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</sst>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ysClr val="windowText" lastClr="000000"/>
                </a:solidFill>
              </a:rPr>
              <a:t>一區次數百分比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sheet1!$L$2:$L$39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sheet1!$N$2:$N$39</c:f>
              <c:numCache>
                <c:formatCode>0%</c:formatCode>
                <c:ptCount val="38"/>
                <c:pt idx="0">
                  <c:v>1.8518518518518517E-2</c:v>
                </c:pt>
                <c:pt idx="1">
                  <c:v>4.6296296296296294E-2</c:v>
                </c:pt>
                <c:pt idx="2">
                  <c:v>3.3950617283950615E-2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2.1604938271604937E-2</c:v>
                </c:pt>
                <c:pt idx="6">
                  <c:v>1.8518518518518517E-2</c:v>
                </c:pt>
                <c:pt idx="7">
                  <c:v>1.5432098765432098E-2</c:v>
                </c:pt>
                <c:pt idx="8">
                  <c:v>9.2592592592592587E-3</c:v>
                </c:pt>
                <c:pt idx="9">
                  <c:v>2.7777777777777776E-2</c:v>
                </c:pt>
                <c:pt idx="10">
                  <c:v>4.6296296296296294E-2</c:v>
                </c:pt>
                <c:pt idx="11">
                  <c:v>1.8518518518518517E-2</c:v>
                </c:pt>
                <c:pt idx="12">
                  <c:v>2.4691358024691357E-2</c:v>
                </c:pt>
                <c:pt idx="13">
                  <c:v>3.3950617283950615E-2</c:v>
                </c:pt>
                <c:pt idx="14">
                  <c:v>3.0864197530864196E-2</c:v>
                </c:pt>
                <c:pt idx="15">
                  <c:v>2.7777777777777776E-2</c:v>
                </c:pt>
                <c:pt idx="16">
                  <c:v>4.3209876543209874E-2</c:v>
                </c:pt>
                <c:pt idx="17">
                  <c:v>2.4691358024691357E-2</c:v>
                </c:pt>
                <c:pt idx="18">
                  <c:v>1.5432098765432098E-2</c:v>
                </c:pt>
                <c:pt idx="19">
                  <c:v>1.5432098765432098E-2</c:v>
                </c:pt>
                <c:pt idx="20">
                  <c:v>2.7777777777777776E-2</c:v>
                </c:pt>
                <c:pt idx="21">
                  <c:v>3.0864197530864196E-2</c:v>
                </c:pt>
                <c:pt idx="22">
                  <c:v>1.8518518518518517E-2</c:v>
                </c:pt>
                <c:pt idx="23">
                  <c:v>3.3950617283950615E-2</c:v>
                </c:pt>
                <c:pt idx="24">
                  <c:v>3.3950617283950615E-2</c:v>
                </c:pt>
                <c:pt idx="25">
                  <c:v>2.4691358024691357E-2</c:v>
                </c:pt>
                <c:pt idx="26">
                  <c:v>2.1604938271604937E-2</c:v>
                </c:pt>
                <c:pt idx="27">
                  <c:v>1.5432098765432098E-2</c:v>
                </c:pt>
                <c:pt idx="28">
                  <c:v>2.7777777777777776E-2</c:v>
                </c:pt>
                <c:pt idx="29">
                  <c:v>3.7037037037037035E-2</c:v>
                </c:pt>
                <c:pt idx="30">
                  <c:v>2.7777777777777776E-2</c:v>
                </c:pt>
                <c:pt idx="31">
                  <c:v>1.2345679012345678E-2</c:v>
                </c:pt>
                <c:pt idx="32">
                  <c:v>3.0864197530864196E-2</c:v>
                </c:pt>
                <c:pt idx="33">
                  <c:v>1.8518518518518517E-2</c:v>
                </c:pt>
                <c:pt idx="34">
                  <c:v>4.3209876543209874E-2</c:v>
                </c:pt>
                <c:pt idx="35">
                  <c:v>2.4691358024691357E-2</c:v>
                </c:pt>
                <c:pt idx="36">
                  <c:v>2.1604938271604937E-2</c:v>
                </c:pt>
                <c:pt idx="37">
                  <c:v>2.1604938271604937E-2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F-4662-B1AF-13A0EDEF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8545871"/>
        <c:axId val="1330071615"/>
        <c:axId val="0"/>
      </c:bar3DChart>
      <c:catAx>
        <c:axId val="13285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71615"/>
        <c:crosses val="autoZero"/>
        <c:auto val="1"/>
        <c:lblAlgn val="ctr"/>
        <c:lblOffset val="100"/>
        <c:noMultiLvlLbl val="0"/>
      </c:catAx>
      <c:valAx>
        <c:axId val="13300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ysClr val="windowText" lastClr="000000"/>
                </a:solidFill>
              </a:rPr>
              <a:t>一區次數分配</a:t>
            </a:r>
            <a:endParaRPr lang="en-US" altLang="zh-TW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sheet1!$L$2:$L$39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sheet1!$M$2:$M$39</c:f>
              <c:numCache>
                <c:formatCode>General</c:formatCode>
                <c:ptCount val="38"/>
                <c:pt idx="0">
                  <c:v>6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15</c:v>
                </c:pt>
                <c:pt idx="11">
                  <c:v>6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11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12</c:v>
                </c:pt>
                <c:pt idx="30">
                  <c:v>9</c:v>
                </c:pt>
                <c:pt idx="31">
                  <c:v>4</c:v>
                </c:pt>
                <c:pt idx="32">
                  <c:v>10</c:v>
                </c:pt>
                <c:pt idx="33">
                  <c:v>6</c:v>
                </c:pt>
                <c:pt idx="34">
                  <c:v>14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D-4DD2-AEB2-33B7C8EE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330511"/>
        <c:axId val="1243299631"/>
        <c:axId val="0"/>
      </c:bar3DChart>
      <c:catAx>
        <c:axId val="12453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9631"/>
        <c:crosses val="autoZero"/>
        <c:auto val="1"/>
        <c:lblAlgn val="ctr"/>
        <c:lblOffset val="100"/>
        <c:noMultiLvlLbl val="0"/>
      </c:catAx>
      <c:valAx>
        <c:axId val="12432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ysClr val="windowText" lastClr="000000"/>
                </a:solidFill>
              </a:rPr>
              <a:t>特區次數百分比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sheet1!$R$2:$R$9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sheet1!$T$2:$T$9</c:f>
              <c:numCache>
                <c:formatCode>0%</c:formatCode>
                <c:ptCount val="8"/>
                <c:pt idx="0">
                  <c:v>0.16666666666666666</c:v>
                </c:pt>
                <c:pt idx="1">
                  <c:v>5.5555555555555552E-2</c:v>
                </c:pt>
                <c:pt idx="2">
                  <c:v>0.16666666666666666</c:v>
                </c:pt>
                <c:pt idx="3">
                  <c:v>9.2592592592592587E-2</c:v>
                </c:pt>
                <c:pt idx="4">
                  <c:v>0.12962962962962962</c:v>
                </c:pt>
                <c:pt idx="5">
                  <c:v>9.2592592592592587E-2</c:v>
                </c:pt>
                <c:pt idx="6">
                  <c:v>0.20370370370370369</c:v>
                </c:pt>
                <c:pt idx="7">
                  <c:v>9.2592592592592587E-2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D-4B8F-A185-79F5179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338527"/>
        <c:axId val="1438333167"/>
        <c:axId val="0"/>
      </c:bar3DChart>
      <c:catAx>
        <c:axId val="13343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3167"/>
        <c:crosses val="autoZero"/>
        <c:auto val="1"/>
        <c:lblAlgn val="ctr"/>
        <c:lblOffset val="100"/>
        <c:noMultiLvlLbl val="0"/>
      </c:catAx>
      <c:valAx>
        <c:axId val="14383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3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>
                <a:solidFill>
                  <a:sysClr val="windowText" lastClr="000000"/>
                </a:solidFill>
              </a:rPr>
              <a:t>特區次數分配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sheet1!$R$2:$R$9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E0-9730-DC2E0A92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333711"/>
        <c:axId val="1243304623"/>
        <c:axId val="0"/>
      </c:bar3DChart>
      <c:catAx>
        <c:axId val="12453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04623"/>
        <c:crosses val="autoZero"/>
        <c:auto val="1"/>
        <c:lblAlgn val="ctr"/>
        <c:lblOffset val="100"/>
        <c:noMultiLvlLbl val="0"/>
      </c:catAx>
      <c:valAx>
        <c:axId val="12433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76199</xdr:colOff>
      <xdr:row>0</xdr:row>
      <xdr:rowOff>85725</xdr:rowOff>
    </xdr:from>
    <xdr:to>
      <xdr:col>38</xdr:col>
      <xdr:colOff>161924</xdr:colOff>
      <xdr:row>17</xdr:row>
      <xdr:rowOff>133351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70B675B-E821-4C55-B0C0-7971013A6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210740</xdr:colOff>
      <xdr:row>0</xdr:row>
      <xdr:rowOff>70246</xdr:rowOff>
    </xdr:from>
    <xdr:to>
      <xdr:col>51</xdr:col>
      <xdr:colOff>297934</xdr:colOff>
      <xdr:row>17</xdr:row>
      <xdr:rowOff>118546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97420B-21BC-4A0E-AD2E-B0E0EA0C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47625</xdr:colOff>
      <xdr:row>18</xdr:row>
      <xdr:rowOff>100012</xdr:rowOff>
    </xdr:from>
    <xdr:to>
      <xdr:col>32</xdr:col>
      <xdr:colOff>352425</xdr:colOff>
      <xdr:row>32</xdr:row>
      <xdr:rowOff>176212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2611B56-5790-4C12-ABBD-32E4E0DD5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238125</xdr:colOff>
      <xdr:row>18</xdr:row>
      <xdr:rowOff>33337</xdr:rowOff>
    </xdr:from>
    <xdr:to>
      <xdr:col>45</xdr:col>
      <xdr:colOff>542925</xdr:colOff>
      <xdr:row>32</xdr:row>
      <xdr:rowOff>109537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4215C12-ED37-4501-B308-697E77F6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D459-DDD9-413C-9F43-425AEE45617B}">
  <dimension ref="A1:AG59"/>
  <sheetViews>
    <sheetView tabSelected="1" zoomScale="90" zoomScaleNormal="90" workbookViewId="0">
      <selection activeCell="H9" sqref="H9"/>
    </sheetView>
  </sheetViews>
  <sheetFormatPr defaultRowHeight="15" x14ac:dyDescent="0.25"/>
  <cols>
    <col min="1" max="1" width="11.140625" style="1" bestFit="1" customWidth="1"/>
    <col min="2" max="2" width="10.42578125" style="1" bestFit="1" customWidth="1"/>
    <col min="3" max="9" width="9.140625" style="6"/>
    <col min="10" max="11" width="9.140625" style="1"/>
    <col min="12" max="13" width="9.5703125" style="1" bestFit="1" customWidth="1"/>
    <col min="14" max="14" width="11.7109375" style="1" bestFit="1" customWidth="1"/>
    <col min="15" max="16384" width="9.140625" style="1"/>
  </cols>
  <sheetData>
    <row r="1" spans="1:33" x14ac:dyDescent="0.25">
      <c r="A1" s="1" t="s">
        <v>156</v>
      </c>
      <c r="B1" s="1" t="s">
        <v>158</v>
      </c>
      <c r="I1" s="7" t="s">
        <v>133</v>
      </c>
      <c r="K1" s="1" t="s">
        <v>152</v>
      </c>
      <c r="L1" s="1" t="s">
        <v>155</v>
      </c>
      <c r="M1" s="1" t="s">
        <v>151</v>
      </c>
      <c r="N1" s="1" t="s">
        <v>153</v>
      </c>
      <c r="O1" s="1" t="s">
        <v>154</v>
      </c>
      <c r="Q1" s="1" t="s">
        <v>152</v>
      </c>
      <c r="R1" s="5" t="s">
        <v>133</v>
      </c>
      <c r="S1" s="1" t="s">
        <v>151</v>
      </c>
      <c r="T1" s="1" t="s">
        <v>153</v>
      </c>
      <c r="U1" s="1" t="s">
        <v>154</v>
      </c>
    </row>
    <row r="2" spans="1:33" x14ac:dyDescent="0.25">
      <c r="A2" s="4" t="s">
        <v>22</v>
      </c>
      <c r="B2" s="1" t="s">
        <v>0</v>
      </c>
      <c r="C2" s="6">
        <v>11</v>
      </c>
      <c r="D2" s="6">
        <v>16</v>
      </c>
      <c r="E2" s="6">
        <v>17</v>
      </c>
      <c r="F2" s="6">
        <v>18</v>
      </c>
      <c r="G2" s="6">
        <v>28</v>
      </c>
      <c r="H2" s="6">
        <v>35</v>
      </c>
      <c r="I2" s="6">
        <v>4</v>
      </c>
      <c r="K2" s="1">
        <f>SUM(M2:M39)</f>
        <v>324</v>
      </c>
      <c r="L2" s="2" t="s">
        <v>1</v>
      </c>
      <c r="M2" s="1">
        <f>COUNTIF(C:H,L2)</f>
        <v>6</v>
      </c>
      <c r="N2" s="8">
        <f>M2/$K$2</f>
        <v>1.8518518518518517E-2</v>
      </c>
      <c r="O2" s="1">
        <f>RANK(M2,$M$2:$M$39,0)</f>
        <v>28</v>
      </c>
      <c r="Q2" s="1">
        <f>SUM(S2:S9)</f>
        <v>54</v>
      </c>
      <c r="R2" s="4" t="s">
        <v>1</v>
      </c>
      <c r="S2" s="1">
        <f>COUNTIF(I:I,R2)</f>
        <v>9</v>
      </c>
      <c r="T2" s="8">
        <f t="shared" ref="T2:T9" si="0">S2/$Q$2</f>
        <v>0.16666666666666666</v>
      </c>
      <c r="U2" s="1">
        <f>RANK(S2,$S$2:$S$9,0)</f>
        <v>2</v>
      </c>
    </row>
    <row r="3" spans="1:33" x14ac:dyDescent="0.25">
      <c r="A3" s="4" t="s">
        <v>23</v>
      </c>
      <c r="B3" s="1" t="s">
        <v>60</v>
      </c>
      <c r="C3" s="6">
        <v>2</v>
      </c>
      <c r="D3" s="6">
        <v>3</v>
      </c>
      <c r="E3" s="6">
        <v>6</v>
      </c>
      <c r="F3" s="6">
        <v>12</v>
      </c>
      <c r="G3" s="6">
        <v>24</v>
      </c>
      <c r="H3" s="6">
        <v>28</v>
      </c>
      <c r="I3" s="6">
        <v>5</v>
      </c>
      <c r="L3" s="9" t="s">
        <v>2</v>
      </c>
      <c r="M3" s="5">
        <f>COUNTIF(C:H,L3)</f>
        <v>15</v>
      </c>
      <c r="N3" s="10">
        <f t="shared" ref="N3:N39" si="1">M3/$K$2</f>
        <v>4.6296296296296294E-2</v>
      </c>
      <c r="O3" s="5">
        <f t="shared" ref="O3:O39" si="2">RANK(M3,$M$2:$M$39,0)</f>
        <v>1</v>
      </c>
      <c r="R3" s="4" t="s">
        <v>2</v>
      </c>
      <c r="S3" s="1">
        <f t="shared" ref="S3:S8" si="3">COUNTIF(I:I,R3)</f>
        <v>3</v>
      </c>
      <c r="T3" s="8">
        <f t="shared" si="0"/>
        <v>5.5555555555555552E-2</v>
      </c>
      <c r="U3" s="1">
        <f t="shared" ref="U3:U9" si="4">RANK(S3,$S$2:$S$9,0)</f>
        <v>8</v>
      </c>
    </row>
    <row r="4" spans="1:33" x14ac:dyDescent="0.25">
      <c r="A4" s="4" t="s">
        <v>24</v>
      </c>
      <c r="B4" s="1" t="s">
        <v>61</v>
      </c>
      <c r="C4" s="6">
        <v>1</v>
      </c>
      <c r="D4" s="6">
        <v>3</v>
      </c>
      <c r="E4" s="6">
        <v>16</v>
      </c>
      <c r="F4" s="6">
        <v>20</v>
      </c>
      <c r="G4" s="6">
        <v>29</v>
      </c>
      <c r="H4" s="6">
        <v>33</v>
      </c>
      <c r="I4" s="6">
        <v>1</v>
      </c>
      <c r="L4" s="9" t="s">
        <v>3</v>
      </c>
      <c r="M4" s="5">
        <f t="shared" ref="M4:M39" si="5">COUNTIF(C:H,L4)</f>
        <v>11</v>
      </c>
      <c r="N4" s="10">
        <f t="shared" si="1"/>
        <v>3.3950617283950615E-2</v>
      </c>
      <c r="O4" s="5">
        <f t="shared" si="2"/>
        <v>6</v>
      </c>
      <c r="R4" s="4" t="s">
        <v>3</v>
      </c>
      <c r="S4" s="1">
        <f t="shared" si="3"/>
        <v>9</v>
      </c>
      <c r="T4" s="8">
        <f t="shared" si="0"/>
        <v>0.16666666666666666</v>
      </c>
      <c r="U4" s="1">
        <f t="shared" si="4"/>
        <v>2</v>
      </c>
    </row>
    <row r="5" spans="1:33" x14ac:dyDescent="0.25">
      <c r="A5" s="4" t="s">
        <v>25</v>
      </c>
      <c r="B5" s="1" t="s">
        <v>62</v>
      </c>
      <c r="C5" s="6">
        <v>4</v>
      </c>
      <c r="D5" s="6">
        <v>10</v>
      </c>
      <c r="E5" s="6">
        <v>16</v>
      </c>
      <c r="F5" s="6">
        <v>17</v>
      </c>
      <c r="G5" s="6">
        <v>22</v>
      </c>
      <c r="H5" s="6">
        <v>34</v>
      </c>
      <c r="I5" s="6">
        <v>5</v>
      </c>
      <c r="L5" s="2" t="s">
        <v>4</v>
      </c>
      <c r="M5" s="1">
        <f t="shared" si="5"/>
        <v>9</v>
      </c>
      <c r="N5" s="8">
        <f t="shared" si="1"/>
        <v>2.7777777777777776E-2</v>
      </c>
      <c r="O5" s="1">
        <f t="shared" si="2"/>
        <v>13</v>
      </c>
      <c r="R5" s="4" t="s">
        <v>4</v>
      </c>
      <c r="S5" s="1">
        <f t="shared" si="3"/>
        <v>5</v>
      </c>
      <c r="T5" s="8">
        <f t="shared" si="0"/>
        <v>9.2592592592592587E-2</v>
      </c>
      <c r="U5" s="1">
        <f t="shared" si="4"/>
        <v>5</v>
      </c>
    </row>
    <row r="6" spans="1:33" x14ac:dyDescent="0.25">
      <c r="A6" s="4" t="s">
        <v>26</v>
      </c>
      <c r="B6" s="1" t="s">
        <v>63</v>
      </c>
      <c r="C6" s="6">
        <v>10</v>
      </c>
      <c r="D6" s="6">
        <v>15</v>
      </c>
      <c r="E6" s="6">
        <v>21</v>
      </c>
      <c r="F6" s="6">
        <v>27</v>
      </c>
      <c r="G6" s="6">
        <v>29</v>
      </c>
      <c r="H6" s="6">
        <v>35</v>
      </c>
      <c r="I6" s="6">
        <v>8</v>
      </c>
      <c r="J6" s="2"/>
      <c r="L6" s="2" t="s">
        <v>5</v>
      </c>
      <c r="M6" s="1">
        <f t="shared" si="5"/>
        <v>9</v>
      </c>
      <c r="N6" s="8">
        <f t="shared" si="1"/>
        <v>2.7777777777777776E-2</v>
      </c>
      <c r="O6" s="1">
        <f t="shared" si="2"/>
        <v>13</v>
      </c>
      <c r="R6" s="4" t="s">
        <v>5</v>
      </c>
      <c r="S6" s="1">
        <f t="shared" si="3"/>
        <v>7</v>
      </c>
      <c r="T6" s="8">
        <f t="shared" si="0"/>
        <v>0.12962962962962962</v>
      </c>
      <c r="U6" s="1">
        <f t="shared" si="4"/>
        <v>4</v>
      </c>
    </row>
    <row r="7" spans="1:33" x14ac:dyDescent="0.25">
      <c r="A7" s="4" t="s">
        <v>27</v>
      </c>
      <c r="B7" s="1" t="s">
        <v>64</v>
      </c>
      <c r="C7" s="6">
        <v>2</v>
      </c>
      <c r="D7" s="6">
        <v>4</v>
      </c>
      <c r="E7" s="6">
        <v>6</v>
      </c>
      <c r="F7" s="6">
        <v>14</v>
      </c>
      <c r="G7" s="6">
        <v>31</v>
      </c>
      <c r="H7" s="6">
        <v>34</v>
      </c>
      <c r="I7" s="6">
        <v>3</v>
      </c>
      <c r="K7" s="4"/>
      <c r="L7" s="2" t="s">
        <v>6</v>
      </c>
      <c r="M7" s="1">
        <f t="shared" si="5"/>
        <v>7</v>
      </c>
      <c r="N7" s="8">
        <f t="shared" si="1"/>
        <v>2.1604938271604937E-2</v>
      </c>
      <c r="O7" s="1">
        <f t="shared" si="2"/>
        <v>24</v>
      </c>
      <c r="R7" s="4" t="s">
        <v>6</v>
      </c>
      <c r="S7" s="1">
        <f t="shared" si="3"/>
        <v>5</v>
      </c>
      <c r="T7" s="8">
        <f t="shared" si="0"/>
        <v>9.2592592592592587E-2</v>
      </c>
      <c r="U7" s="1">
        <f t="shared" si="4"/>
        <v>5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4" t="s">
        <v>28</v>
      </c>
      <c r="B8" s="1" t="s">
        <v>65</v>
      </c>
      <c r="C8" s="6">
        <v>9</v>
      </c>
      <c r="D8" s="6">
        <v>12</v>
      </c>
      <c r="E8" s="6">
        <v>14</v>
      </c>
      <c r="F8" s="6">
        <v>17</v>
      </c>
      <c r="G8" s="6">
        <v>27</v>
      </c>
      <c r="H8" s="6">
        <v>31</v>
      </c>
      <c r="I8" s="6">
        <v>6</v>
      </c>
      <c r="L8" s="2" t="s">
        <v>7</v>
      </c>
      <c r="M8" s="1">
        <f t="shared" si="5"/>
        <v>6</v>
      </c>
      <c r="N8" s="8">
        <f t="shared" si="1"/>
        <v>1.8518518518518517E-2</v>
      </c>
      <c r="O8" s="1">
        <f t="shared" si="2"/>
        <v>28</v>
      </c>
      <c r="R8" s="4" t="s">
        <v>7</v>
      </c>
      <c r="S8" s="1">
        <f t="shared" si="3"/>
        <v>11</v>
      </c>
      <c r="T8" s="8">
        <f t="shared" si="0"/>
        <v>0.20370370370370369</v>
      </c>
      <c r="U8" s="1">
        <f t="shared" si="4"/>
        <v>1</v>
      </c>
    </row>
    <row r="9" spans="1:33" x14ac:dyDescent="0.25">
      <c r="A9" s="4" t="s">
        <v>29</v>
      </c>
      <c r="B9" s="1" t="s">
        <v>66</v>
      </c>
      <c r="C9" s="6">
        <v>3</v>
      </c>
      <c r="D9" s="6">
        <v>10</v>
      </c>
      <c r="E9" s="6">
        <v>11</v>
      </c>
      <c r="F9" s="6">
        <v>17</v>
      </c>
      <c r="G9" s="6">
        <v>26</v>
      </c>
      <c r="H9" s="6">
        <v>29</v>
      </c>
      <c r="I9" s="6">
        <v>1</v>
      </c>
      <c r="L9" s="2" t="s">
        <v>8</v>
      </c>
      <c r="M9" s="1">
        <f t="shared" si="5"/>
        <v>5</v>
      </c>
      <c r="N9" s="8">
        <f t="shared" si="1"/>
        <v>1.5432098765432098E-2</v>
      </c>
      <c r="O9" s="1">
        <f t="shared" si="2"/>
        <v>33</v>
      </c>
      <c r="R9" s="4" t="s">
        <v>8</v>
      </c>
      <c r="S9" s="1">
        <f>COUNTIF(I:I,R9)</f>
        <v>5</v>
      </c>
      <c r="T9" s="8">
        <f t="shared" si="0"/>
        <v>9.2592592592592587E-2</v>
      </c>
      <c r="U9" s="1">
        <f t="shared" si="4"/>
        <v>5</v>
      </c>
    </row>
    <row r="10" spans="1:33" x14ac:dyDescent="0.25">
      <c r="A10" s="4" t="s">
        <v>30</v>
      </c>
      <c r="B10" s="1" t="s">
        <v>67</v>
      </c>
      <c r="C10" s="6">
        <v>6</v>
      </c>
      <c r="D10" s="6">
        <v>15</v>
      </c>
      <c r="E10" s="6">
        <v>22</v>
      </c>
      <c r="F10" s="6">
        <v>25</v>
      </c>
      <c r="G10" s="6">
        <v>32</v>
      </c>
      <c r="H10" s="6">
        <v>36</v>
      </c>
      <c r="I10" s="6">
        <v>3</v>
      </c>
      <c r="L10" s="2" t="s">
        <v>9</v>
      </c>
      <c r="M10" s="1">
        <f t="shared" si="5"/>
        <v>3</v>
      </c>
      <c r="N10" s="8">
        <f t="shared" si="1"/>
        <v>9.2592592592592587E-3</v>
      </c>
      <c r="O10" s="1">
        <f t="shared" si="2"/>
        <v>38</v>
      </c>
      <c r="P10" s="4"/>
    </row>
    <row r="11" spans="1:33" x14ac:dyDescent="0.25">
      <c r="A11" s="4" t="s">
        <v>31</v>
      </c>
      <c r="B11" s="1" t="s">
        <v>68</v>
      </c>
      <c r="C11" s="6">
        <v>4</v>
      </c>
      <c r="D11" s="6">
        <v>13</v>
      </c>
      <c r="E11" s="6">
        <v>21</v>
      </c>
      <c r="F11" s="6">
        <v>23</v>
      </c>
      <c r="G11" s="6">
        <v>25</v>
      </c>
      <c r="H11" s="6">
        <v>29</v>
      </c>
      <c r="I11" s="6">
        <v>7</v>
      </c>
      <c r="L11" s="2" t="s">
        <v>10</v>
      </c>
      <c r="M11" s="1">
        <f t="shared" si="5"/>
        <v>9</v>
      </c>
      <c r="N11" s="8">
        <f t="shared" si="1"/>
        <v>2.7777777777777776E-2</v>
      </c>
      <c r="O11" s="1">
        <f t="shared" si="2"/>
        <v>13</v>
      </c>
      <c r="P11" s="4"/>
    </row>
    <row r="12" spans="1:33" x14ac:dyDescent="0.25">
      <c r="A12" s="4" t="s">
        <v>32</v>
      </c>
      <c r="B12" s="1" t="s">
        <v>69</v>
      </c>
      <c r="C12" s="6">
        <v>1</v>
      </c>
      <c r="D12" s="6">
        <v>16</v>
      </c>
      <c r="E12" s="6">
        <v>18</v>
      </c>
      <c r="F12" s="6">
        <v>21</v>
      </c>
      <c r="G12" s="6">
        <v>30</v>
      </c>
      <c r="H12" s="6">
        <v>38</v>
      </c>
      <c r="I12" s="6">
        <v>6</v>
      </c>
      <c r="L12" s="9" t="s">
        <v>11</v>
      </c>
      <c r="M12" s="5">
        <f t="shared" si="5"/>
        <v>15</v>
      </c>
      <c r="N12" s="10">
        <f t="shared" si="1"/>
        <v>4.6296296296296294E-2</v>
      </c>
      <c r="O12" s="5">
        <f t="shared" si="2"/>
        <v>1</v>
      </c>
      <c r="P12" s="4"/>
    </row>
    <row r="13" spans="1:33" x14ac:dyDescent="0.25">
      <c r="A13" s="4" t="s">
        <v>33</v>
      </c>
      <c r="B13" s="1" t="s">
        <v>70</v>
      </c>
      <c r="C13" s="6">
        <v>10</v>
      </c>
      <c r="D13" s="6">
        <v>15</v>
      </c>
      <c r="E13" s="3">
        <v>20</v>
      </c>
      <c r="F13" s="6">
        <v>24</v>
      </c>
      <c r="G13" s="6">
        <v>25</v>
      </c>
      <c r="H13" s="6">
        <v>34</v>
      </c>
      <c r="I13" s="6">
        <v>2</v>
      </c>
      <c r="L13" s="2" t="s">
        <v>12</v>
      </c>
      <c r="M13" s="1">
        <f t="shared" si="5"/>
        <v>6</v>
      </c>
      <c r="N13" s="8">
        <f t="shared" si="1"/>
        <v>1.8518518518518517E-2</v>
      </c>
      <c r="O13" s="1">
        <f t="shared" si="2"/>
        <v>28</v>
      </c>
      <c r="P13" s="4"/>
    </row>
    <row r="14" spans="1:33" x14ac:dyDescent="0.25">
      <c r="A14" s="4" t="s">
        <v>34</v>
      </c>
      <c r="B14" s="1" t="s">
        <v>71</v>
      </c>
      <c r="C14" s="6">
        <v>2</v>
      </c>
      <c r="D14" s="6">
        <v>18</v>
      </c>
      <c r="E14" s="6">
        <v>21</v>
      </c>
      <c r="F14" s="6">
        <v>28</v>
      </c>
      <c r="G14" s="6">
        <v>30</v>
      </c>
      <c r="H14" s="6">
        <v>35</v>
      </c>
      <c r="I14" s="6">
        <v>8</v>
      </c>
      <c r="L14" s="2" t="s">
        <v>13</v>
      </c>
      <c r="M14" s="1">
        <f t="shared" si="5"/>
        <v>8</v>
      </c>
      <c r="N14" s="8">
        <f t="shared" si="1"/>
        <v>2.4691358024691357E-2</v>
      </c>
      <c r="O14" s="1">
        <f t="shared" si="2"/>
        <v>20</v>
      </c>
      <c r="P14" s="4"/>
    </row>
    <row r="15" spans="1:33" x14ac:dyDescent="0.25">
      <c r="A15" s="4" t="s">
        <v>35</v>
      </c>
      <c r="B15" s="1" t="s">
        <v>72</v>
      </c>
      <c r="C15" s="6">
        <v>2</v>
      </c>
      <c r="D15" s="6">
        <v>7</v>
      </c>
      <c r="E15" s="6">
        <v>17</v>
      </c>
      <c r="F15" s="6">
        <v>22</v>
      </c>
      <c r="G15" s="6">
        <v>32</v>
      </c>
      <c r="H15" s="6">
        <v>33</v>
      </c>
      <c r="I15" s="6">
        <v>4</v>
      </c>
      <c r="L15" s="9" t="s">
        <v>14</v>
      </c>
      <c r="M15" s="5">
        <f t="shared" si="5"/>
        <v>11</v>
      </c>
      <c r="N15" s="10">
        <f t="shared" si="1"/>
        <v>3.3950617283950615E-2</v>
      </c>
      <c r="O15" s="5">
        <f t="shared" si="2"/>
        <v>6</v>
      </c>
    </row>
    <row r="16" spans="1:33" x14ac:dyDescent="0.25">
      <c r="A16" s="4" t="s">
        <v>36</v>
      </c>
      <c r="B16" s="1" t="s">
        <v>73</v>
      </c>
      <c r="C16" s="6">
        <v>5</v>
      </c>
      <c r="D16" s="6">
        <v>6</v>
      </c>
      <c r="E16" s="6">
        <v>18</v>
      </c>
      <c r="F16" s="6">
        <v>26</v>
      </c>
      <c r="G16" s="6">
        <v>33</v>
      </c>
      <c r="H16" s="6">
        <v>38</v>
      </c>
      <c r="I16" s="6">
        <v>5</v>
      </c>
      <c r="L16" s="2" t="s">
        <v>15</v>
      </c>
      <c r="M16" s="1">
        <f t="shared" si="5"/>
        <v>10</v>
      </c>
      <c r="N16" s="8">
        <f t="shared" si="1"/>
        <v>3.0864197530864196E-2</v>
      </c>
      <c r="O16" s="1">
        <f t="shared" si="2"/>
        <v>10</v>
      </c>
    </row>
    <row r="17" spans="1:15" x14ac:dyDescent="0.25">
      <c r="A17" s="4" t="s">
        <v>37</v>
      </c>
      <c r="B17" s="1" t="s">
        <v>74</v>
      </c>
      <c r="C17" s="6">
        <v>4</v>
      </c>
      <c r="D17" s="6">
        <v>13</v>
      </c>
      <c r="E17" s="6">
        <v>14</v>
      </c>
      <c r="F17" s="6">
        <v>17</v>
      </c>
      <c r="G17" s="6">
        <v>24</v>
      </c>
      <c r="H17" s="6">
        <v>25</v>
      </c>
      <c r="I17" s="6">
        <v>4</v>
      </c>
      <c r="L17" s="2" t="s">
        <v>16</v>
      </c>
      <c r="M17" s="1">
        <f t="shared" si="5"/>
        <v>9</v>
      </c>
      <c r="N17" s="8">
        <f t="shared" si="1"/>
        <v>2.7777777777777776E-2</v>
      </c>
      <c r="O17" s="1">
        <f t="shared" si="2"/>
        <v>13</v>
      </c>
    </row>
    <row r="18" spans="1:15" x14ac:dyDescent="0.25">
      <c r="A18" s="4" t="s">
        <v>38</v>
      </c>
      <c r="B18" s="1" t="s">
        <v>75</v>
      </c>
      <c r="C18" s="6">
        <v>4</v>
      </c>
      <c r="D18" s="6">
        <v>7</v>
      </c>
      <c r="E18" s="6">
        <v>11</v>
      </c>
      <c r="F18" s="6">
        <v>12</v>
      </c>
      <c r="G18" s="6">
        <v>35</v>
      </c>
      <c r="H18" s="6">
        <v>37</v>
      </c>
      <c r="I18" s="6">
        <v>8</v>
      </c>
      <c r="L18" s="9" t="s">
        <v>17</v>
      </c>
      <c r="M18" s="5">
        <f t="shared" si="5"/>
        <v>14</v>
      </c>
      <c r="N18" s="10">
        <f t="shared" si="1"/>
        <v>4.3209876543209874E-2</v>
      </c>
      <c r="O18" s="5">
        <f t="shared" si="2"/>
        <v>3</v>
      </c>
    </row>
    <row r="19" spans="1:15" x14ac:dyDescent="0.25">
      <c r="A19" s="4" t="s">
        <v>39</v>
      </c>
      <c r="B19" s="1" t="s">
        <v>76</v>
      </c>
      <c r="C19" s="6">
        <v>1</v>
      </c>
      <c r="D19" s="6">
        <v>2</v>
      </c>
      <c r="E19" s="6">
        <v>11</v>
      </c>
      <c r="F19" s="6">
        <v>17</v>
      </c>
      <c r="G19" s="6">
        <v>24</v>
      </c>
      <c r="H19" s="6">
        <v>29</v>
      </c>
      <c r="I19" s="6">
        <v>4</v>
      </c>
      <c r="L19" s="2" t="s">
        <v>18</v>
      </c>
      <c r="M19" s="1">
        <f t="shared" si="5"/>
        <v>8</v>
      </c>
      <c r="N19" s="8">
        <f t="shared" si="1"/>
        <v>2.4691358024691357E-2</v>
      </c>
      <c r="O19" s="1">
        <f t="shared" si="2"/>
        <v>20</v>
      </c>
    </row>
    <row r="20" spans="1:15" x14ac:dyDescent="0.25">
      <c r="A20" s="4" t="s">
        <v>40</v>
      </c>
      <c r="B20" s="1" t="s">
        <v>77</v>
      </c>
      <c r="C20" s="6">
        <v>3</v>
      </c>
      <c r="D20" s="6">
        <v>5</v>
      </c>
      <c r="E20" s="6">
        <v>10</v>
      </c>
      <c r="F20" s="6">
        <v>24</v>
      </c>
      <c r="G20" s="6">
        <v>37</v>
      </c>
      <c r="H20" s="6">
        <v>38</v>
      </c>
      <c r="I20" s="6">
        <v>7</v>
      </c>
      <c r="L20" s="2" t="s">
        <v>19</v>
      </c>
      <c r="M20" s="1">
        <f t="shared" si="5"/>
        <v>5</v>
      </c>
      <c r="N20" s="8">
        <f t="shared" si="1"/>
        <v>1.5432098765432098E-2</v>
      </c>
      <c r="O20" s="1">
        <f t="shared" si="2"/>
        <v>33</v>
      </c>
    </row>
    <row r="21" spans="1:15" x14ac:dyDescent="0.25">
      <c r="A21" s="4" t="s">
        <v>41</v>
      </c>
      <c r="B21" s="1" t="s">
        <v>78</v>
      </c>
      <c r="C21" s="6">
        <v>3</v>
      </c>
      <c r="D21" s="6">
        <v>11</v>
      </c>
      <c r="E21" s="6">
        <v>13</v>
      </c>
      <c r="F21" s="6">
        <v>17</v>
      </c>
      <c r="G21" s="6">
        <v>20</v>
      </c>
      <c r="H21" s="6">
        <v>27</v>
      </c>
      <c r="I21" s="6">
        <v>2</v>
      </c>
      <c r="L21" s="2" t="s">
        <v>20</v>
      </c>
      <c r="M21" s="1">
        <f t="shared" si="5"/>
        <v>5</v>
      </c>
      <c r="N21" s="8">
        <f t="shared" si="1"/>
        <v>1.5432098765432098E-2</v>
      </c>
      <c r="O21" s="1">
        <f t="shared" si="2"/>
        <v>33</v>
      </c>
    </row>
    <row r="22" spans="1:15" x14ac:dyDescent="0.25">
      <c r="A22" s="4" t="s">
        <v>42</v>
      </c>
      <c r="B22" s="1" t="s">
        <v>79</v>
      </c>
      <c r="C22" s="6">
        <v>5</v>
      </c>
      <c r="D22" s="6">
        <v>11</v>
      </c>
      <c r="E22" s="6">
        <v>14</v>
      </c>
      <c r="F22" s="6">
        <v>26</v>
      </c>
      <c r="G22" s="6">
        <v>30</v>
      </c>
      <c r="H22" s="6">
        <v>33</v>
      </c>
      <c r="I22" s="6">
        <v>3</v>
      </c>
      <c r="L22" s="2" t="s">
        <v>21</v>
      </c>
      <c r="M22" s="1">
        <f t="shared" si="5"/>
        <v>9</v>
      </c>
      <c r="N22" s="8">
        <f t="shared" si="1"/>
        <v>2.7777777777777776E-2</v>
      </c>
      <c r="O22" s="1">
        <f t="shared" si="2"/>
        <v>13</v>
      </c>
    </row>
    <row r="23" spans="1:15" x14ac:dyDescent="0.25">
      <c r="A23" s="4" t="s">
        <v>43</v>
      </c>
      <c r="B23" s="1" t="s">
        <v>80</v>
      </c>
      <c r="C23" s="6">
        <v>2</v>
      </c>
      <c r="D23" s="6">
        <v>11</v>
      </c>
      <c r="E23" s="6">
        <v>12</v>
      </c>
      <c r="F23" s="6">
        <v>15</v>
      </c>
      <c r="G23" s="6">
        <v>21</v>
      </c>
      <c r="H23" s="6">
        <v>30</v>
      </c>
      <c r="I23" s="6">
        <v>6</v>
      </c>
      <c r="L23" s="2" t="s">
        <v>134</v>
      </c>
      <c r="M23" s="1">
        <f t="shared" si="5"/>
        <v>10</v>
      </c>
      <c r="N23" s="8">
        <f t="shared" si="1"/>
        <v>3.0864197530864196E-2</v>
      </c>
      <c r="O23" s="1">
        <f t="shared" si="2"/>
        <v>10</v>
      </c>
    </row>
    <row r="24" spans="1:15" x14ac:dyDescent="0.25">
      <c r="A24" s="4" t="s">
        <v>44</v>
      </c>
      <c r="B24" s="1" t="s">
        <v>81</v>
      </c>
      <c r="C24" s="6">
        <v>2</v>
      </c>
      <c r="D24" s="6">
        <v>10</v>
      </c>
      <c r="E24" s="6">
        <v>11</v>
      </c>
      <c r="F24" s="6">
        <v>19</v>
      </c>
      <c r="G24" s="6">
        <v>23</v>
      </c>
      <c r="H24" s="6">
        <v>35</v>
      </c>
      <c r="I24" s="6">
        <v>1</v>
      </c>
      <c r="L24" s="2" t="s">
        <v>138</v>
      </c>
      <c r="M24" s="1">
        <f t="shared" si="5"/>
        <v>6</v>
      </c>
      <c r="N24" s="8">
        <f t="shared" si="1"/>
        <v>1.8518518518518517E-2</v>
      </c>
      <c r="O24" s="1">
        <f t="shared" si="2"/>
        <v>28</v>
      </c>
    </row>
    <row r="25" spans="1:15" x14ac:dyDescent="0.25">
      <c r="A25" s="4" t="s">
        <v>45</v>
      </c>
      <c r="B25" s="1" t="s">
        <v>82</v>
      </c>
      <c r="C25" s="6">
        <v>1</v>
      </c>
      <c r="D25" s="6">
        <v>8</v>
      </c>
      <c r="E25" s="6">
        <v>16</v>
      </c>
      <c r="F25" s="6">
        <v>17</v>
      </c>
      <c r="G25" s="6">
        <v>26</v>
      </c>
      <c r="H25" s="6">
        <v>38</v>
      </c>
      <c r="I25" s="6">
        <v>7</v>
      </c>
      <c r="L25" s="9" t="s">
        <v>139</v>
      </c>
      <c r="M25" s="5">
        <f t="shared" si="5"/>
        <v>11</v>
      </c>
      <c r="N25" s="10">
        <f t="shared" si="1"/>
        <v>3.3950617283950615E-2</v>
      </c>
      <c r="O25" s="5">
        <f t="shared" si="2"/>
        <v>6</v>
      </c>
    </row>
    <row r="26" spans="1:15" x14ac:dyDescent="0.25">
      <c r="A26" s="4" t="s">
        <v>46</v>
      </c>
      <c r="B26" s="1" t="s">
        <v>83</v>
      </c>
      <c r="C26" s="6">
        <v>2</v>
      </c>
      <c r="D26" s="6">
        <v>15</v>
      </c>
      <c r="E26" s="6">
        <v>16</v>
      </c>
      <c r="F26" s="6">
        <v>23</v>
      </c>
      <c r="G26" s="6">
        <v>24</v>
      </c>
      <c r="H26" s="6">
        <v>38</v>
      </c>
      <c r="I26" s="6">
        <v>5</v>
      </c>
      <c r="L26" s="9" t="s">
        <v>135</v>
      </c>
      <c r="M26" s="5">
        <f t="shared" si="5"/>
        <v>11</v>
      </c>
      <c r="N26" s="10">
        <f t="shared" si="1"/>
        <v>3.3950617283950615E-2</v>
      </c>
      <c r="O26" s="5">
        <f t="shared" si="2"/>
        <v>6</v>
      </c>
    </row>
    <row r="27" spans="1:15" x14ac:dyDescent="0.25">
      <c r="A27" s="4" t="s">
        <v>47</v>
      </c>
      <c r="B27" s="1" t="s">
        <v>84</v>
      </c>
      <c r="C27" s="6">
        <v>2</v>
      </c>
      <c r="D27" s="6">
        <v>9</v>
      </c>
      <c r="E27" s="6">
        <v>15</v>
      </c>
      <c r="F27" s="6">
        <v>19</v>
      </c>
      <c r="G27" s="6">
        <v>24</v>
      </c>
      <c r="H27" s="6">
        <v>31</v>
      </c>
      <c r="I27" s="6">
        <v>4</v>
      </c>
      <c r="L27" s="2" t="s">
        <v>137</v>
      </c>
      <c r="M27" s="1">
        <f t="shared" si="5"/>
        <v>8</v>
      </c>
      <c r="N27" s="8">
        <f t="shared" si="1"/>
        <v>2.4691358024691357E-2</v>
      </c>
      <c r="O27" s="1">
        <f t="shared" si="2"/>
        <v>20</v>
      </c>
    </row>
    <row r="28" spans="1:15" x14ac:dyDescent="0.25">
      <c r="A28" s="4" t="s">
        <v>48</v>
      </c>
      <c r="B28" s="1" t="s">
        <v>85</v>
      </c>
      <c r="C28" s="6">
        <v>3</v>
      </c>
      <c r="D28" s="6">
        <v>9</v>
      </c>
      <c r="E28" s="6">
        <v>27</v>
      </c>
      <c r="F28" s="6">
        <v>35</v>
      </c>
      <c r="G28" s="6">
        <v>36</v>
      </c>
      <c r="H28" s="6">
        <v>37</v>
      </c>
      <c r="I28" s="6">
        <v>2</v>
      </c>
      <c r="L28" s="2" t="s">
        <v>140</v>
      </c>
      <c r="M28" s="1">
        <f t="shared" si="5"/>
        <v>7</v>
      </c>
      <c r="N28" s="8">
        <f t="shared" si="1"/>
        <v>2.1604938271604937E-2</v>
      </c>
      <c r="O28" s="1">
        <f t="shared" si="2"/>
        <v>24</v>
      </c>
    </row>
    <row r="29" spans="1:15" x14ac:dyDescent="0.25">
      <c r="A29" s="4" t="s">
        <v>49</v>
      </c>
      <c r="B29" s="1" t="s">
        <v>86</v>
      </c>
      <c r="C29" s="6">
        <v>3</v>
      </c>
      <c r="D29" s="6">
        <v>14</v>
      </c>
      <c r="E29" s="6">
        <v>17</v>
      </c>
      <c r="F29" s="6">
        <v>22</v>
      </c>
      <c r="G29" s="6">
        <v>24</v>
      </c>
      <c r="H29" s="6">
        <v>33</v>
      </c>
      <c r="I29" s="6">
        <v>1</v>
      </c>
      <c r="L29" s="2" t="s">
        <v>141</v>
      </c>
      <c r="M29" s="1">
        <f t="shared" si="5"/>
        <v>5</v>
      </c>
      <c r="N29" s="8">
        <f t="shared" si="1"/>
        <v>1.5432098765432098E-2</v>
      </c>
      <c r="O29" s="1">
        <f t="shared" si="2"/>
        <v>33</v>
      </c>
    </row>
    <row r="30" spans="1:15" x14ac:dyDescent="0.25">
      <c r="A30" s="4" t="s">
        <v>50</v>
      </c>
      <c r="B30" s="1" t="s">
        <v>87</v>
      </c>
      <c r="C30" s="6">
        <v>5</v>
      </c>
      <c r="D30" s="6">
        <v>6</v>
      </c>
      <c r="E30" s="6">
        <v>8</v>
      </c>
      <c r="F30" s="6">
        <v>11</v>
      </c>
      <c r="G30" s="6">
        <v>18</v>
      </c>
      <c r="H30" s="6">
        <v>23</v>
      </c>
      <c r="I30" s="6">
        <v>5</v>
      </c>
      <c r="L30" s="2" t="s">
        <v>136</v>
      </c>
      <c r="M30" s="1">
        <f t="shared" si="5"/>
        <v>9</v>
      </c>
      <c r="N30" s="8">
        <f t="shared" si="1"/>
        <v>2.7777777777777776E-2</v>
      </c>
      <c r="O30" s="1">
        <f t="shared" si="2"/>
        <v>13</v>
      </c>
    </row>
    <row r="31" spans="1:15" x14ac:dyDescent="0.25">
      <c r="A31" s="4" t="s">
        <v>51</v>
      </c>
      <c r="B31" s="1" t="s">
        <v>88</v>
      </c>
      <c r="C31" s="6">
        <v>11</v>
      </c>
      <c r="D31" s="6">
        <v>12</v>
      </c>
      <c r="E31" s="6">
        <v>14</v>
      </c>
      <c r="F31" s="6">
        <v>25</v>
      </c>
      <c r="G31" s="6">
        <v>30</v>
      </c>
      <c r="H31" s="6">
        <v>36</v>
      </c>
      <c r="I31" s="6">
        <v>3</v>
      </c>
      <c r="L31" s="9" t="s">
        <v>142</v>
      </c>
      <c r="M31" s="5">
        <f t="shared" si="5"/>
        <v>12</v>
      </c>
      <c r="N31" s="10">
        <f t="shared" si="1"/>
        <v>3.7037037037037035E-2</v>
      </c>
      <c r="O31" s="5">
        <f t="shared" si="2"/>
        <v>5</v>
      </c>
    </row>
    <row r="32" spans="1:15" x14ac:dyDescent="0.25">
      <c r="A32" s="4" t="s">
        <v>52</v>
      </c>
      <c r="B32" s="1" t="s">
        <v>89</v>
      </c>
      <c r="C32" s="6">
        <v>6</v>
      </c>
      <c r="D32" s="6">
        <v>7</v>
      </c>
      <c r="E32" s="6">
        <v>8</v>
      </c>
      <c r="F32" s="6">
        <v>14</v>
      </c>
      <c r="G32" s="6">
        <v>27</v>
      </c>
      <c r="H32" s="6">
        <v>36</v>
      </c>
      <c r="I32" s="6">
        <v>7</v>
      </c>
      <c r="L32" s="2" t="s">
        <v>143</v>
      </c>
      <c r="M32" s="1">
        <f t="shared" si="5"/>
        <v>9</v>
      </c>
      <c r="N32" s="8">
        <f t="shared" si="1"/>
        <v>2.7777777777777776E-2</v>
      </c>
      <c r="O32" s="1">
        <f t="shared" si="2"/>
        <v>13</v>
      </c>
    </row>
    <row r="33" spans="1:15" x14ac:dyDescent="0.25">
      <c r="A33" s="4" t="s">
        <v>53</v>
      </c>
      <c r="B33" s="1" t="s">
        <v>90</v>
      </c>
      <c r="C33" s="6">
        <v>2</v>
      </c>
      <c r="D33" s="6">
        <v>16</v>
      </c>
      <c r="E33" s="6">
        <v>18</v>
      </c>
      <c r="F33" s="6">
        <v>21</v>
      </c>
      <c r="G33" s="6">
        <v>34</v>
      </c>
      <c r="H33" s="6">
        <v>37</v>
      </c>
      <c r="I33" s="6">
        <v>5</v>
      </c>
      <c r="L33" s="2" t="s">
        <v>144</v>
      </c>
      <c r="M33" s="1">
        <f t="shared" si="5"/>
        <v>4</v>
      </c>
      <c r="N33" s="8">
        <f t="shared" si="1"/>
        <v>1.2345679012345678E-2</v>
      </c>
      <c r="O33" s="1">
        <f t="shared" si="2"/>
        <v>37</v>
      </c>
    </row>
    <row r="34" spans="1:15" x14ac:dyDescent="0.25">
      <c r="A34" s="4" t="s">
        <v>54</v>
      </c>
      <c r="B34" s="1" t="s">
        <v>91</v>
      </c>
      <c r="C34" s="6">
        <v>2</v>
      </c>
      <c r="D34" s="6">
        <v>14</v>
      </c>
      <c r="E34" s="6">
        <v>19</v>
      </c>
      <c r="F34" s="6">
        <v>22</v>
      </c>
      <c r="G34" s="6">
        <v>31</v>
      </c>
      <c r="H34" s="6">
        <v>35</v>
      </c>
      <c r="I34" s="6">
        <v>1</v>
      </c>
      <c r="L34" s="2" t="s">
        <v>145</v>
      </c>
      <c r="M34" s="1">
        <f t="shared" si="5"/>
        <v>10</v>
      </c>
      <c r="N34" s="8">
        <f t="shared" si="1"/>
        <v>3.0864197530864196E-2</v>
      </c>
      <c r="O34" s="1">
        <f t="shared" si="2"/>
        <v>10</v>
      </c>
    </row>
    <row r="35" spans="1:15" x14ac:dyDescent="0.25">
      <c r="A35" s="4" t="s">
        <v>55</v>
      </c>
      <c r="B35" s="1" t="s">
        <v>92</v>
      </c>
      <c r="C35" s="6">
        <v>3</v>
      </c>
      <c r="D35" s="6">
        <v>20</v>
      </c>
      <c r="E35" s="6">
        <v>31</v>
      </c>
      <c r="F35" s="6">
        <v>34</v>
      </c>
      <c r="G35" s="6">
        <v>36</v>
      </c>
      <c r="H35" s="6">
        <v>37</v>
      </c>
      <c r="I35" s="6">
        <v>7</v>
      </c>
      <c r="L35" s="2" t="s">
        <v>146</v>
      </c>
      <c r="M35" s="1">
        <f t="shared" si="5"/>
        <v>6</v>
      </c>
      <c r="N35" s="8">
        <f t="shared" si="1"/>
        <v>1.8518518518518517E-2</v>
      </c>
      <c r="O35" s="1">
        <f t="shared" si="2"/>
        <v>28</v>
      </c>
    </row>
    <row r="36" spans="1:15" x14ac:dyDescent="0.25">
      <c r="A36" s="4" t="s">
        <v>56</v>
      </c>
      <c r="B36" s="1" t="s">
        <v>93</v>
      </c>
      <c r="C36" s="6">
        <v>8</v>
      </c>
      <c r="D36" s="6">
        <v>19</v>
      </c>
      <c r="E36" s="6">
        <v>25</v>
      </c>
      <c r="F36" s="6">
        <v>30</v>
      </c>
      <c r="G36" s="6">
        <v>31</v>
      </c>
      <c r="H36" s="6">
        <v>35</v>
      </c>
      <c r="I36" s="6">
        <v>7</v>
      </c>
      <c r="L36" s="9" t="s">
        <v>147</v>
      </c>
      <c r="M36" s="5">
        <f t="shared" si="5"/>
        <v>14</v>
      </c>
      <c r="N36" s="10">
        <f t="shared" si="1"/>
        <v>4.3209876543209874E-2</v>
      </c>
      <c r="O36" s="5">
        <f t="shared" si="2"/>
        <v>3</v>
      </c>
    </row>
    <row r="37" spans="1:15" x14ac:dyDescent="0.25">
      <c r="A37" s="4" t="s">
        <v>57</v>
      </c>
      <c r="B37" s="1" t="s">
        <v>114</v>
      </c>
      <c r="C37" s="6">
        <v>13</v>
      </c>
      <c r="D37" s="6">
        <v>17</v>
      </c>
      <c r="E37" s="6">
        <v>24</v>
      </c>
      <c r="F37" s="6">
        <v>26</v>
      </c>
      <c r="G37" s="6">
        <v>33</v>
      </c>
      <c r="H37" s="6">
        <v>35</v>
      </c>
      <c r="I37" s="6">
        <v>6</v>
      </c>
      <c r="L37" s="2" t="s">
        <v>148</v>
      </c>
      <c r="M37" s="1">
        <f t="shared" si="5"/>
        <v>8</v>
      </c>
      <c r="N37" s="8">
        <f t="shared" si="1"/>
        <v>2.4691358024691357E-2</v>
      </c>
      <c r="O37" s="1">
        <f t="shared" si="2"/>
        <v>20</v>
      </c>
    </row>
    <row r="38" spans="1:15" x14ac:dyDescent="0.25">
      <c r="A38" s="4" t="s">
        <v>58</v>
      </c>
      <c r="B38" s="1" t="s">
        <v>115</v>
      </c>
      <c r="C38" s="6">
        <v>4</v>
      </c>
      <c r="D38" s="6">
        <v>13</v>
      </c>
      <c r="E38" s="6">
        <v>25</v>
      </c>
      <c r="F38" s="6">
        <v>30</v>
      </c>
      <c r="G38" s="6">
        <v>31</v>
      </c>
      <c r="H38" s="6">
        <v>34</v>
      </c>
      <c r="I38" s="6">
        <v>7</v>
      </c>
      <c r="L38" s="2" t="s">
        <v>149</v>
      </c>
      <c r="M38" s="1">
        <f t="shared" si="5"/>
        <v>7</v>
      </c>
      <c r="N38" s="8">
        <f t="shared" si="1"/>
        <v>2.1604938271604937E-2</v>
      </c>
      <c r="O38" s="1">
        <f t="shared" si="2"/>
        <v>24</v>
      </c>
    </row>
    <row r="39" spans="1:15" x14ac:dyDescent="0.25">
      <c r="A39" s="4" t="s">
        <v>59</v>
      </c>
      <c r="B39" s="1" t="s">
        <v>116</v>
      </c>
      <c r="C39" s="6">
        <v>10</v>
      </c>
      <c r="D39" s="6">
        <v>14</v>
      </c>
      <c r="E39" s="6">
        <v>22</v>
      </c>
      <c r="F39" s="6">
        <v>29</v>
      </c>
      <c r="G39" s="6">
        <v>35</v>
      </c>
      <c r="H39" s="6">
        <v>37</v>
      </c>
      <c r="I39" s="6">
        <v>7</v>
      </c>
      <c r="L39" s="2" t="s">
        <v>150</v>
      </c>
      <c r="M39" s="1">
        <f t="shared" si="5"/>
        <v>7</v>
      </c>
      <c r="N39" s="8">
        <f t="shared" si="1"/>
        <v>2.1604938271604937E-2</v>
      </c>
      <c r="O39" s="1">
        <f t="shared" si="2"/>
        <v>24</v>
      </c>
    </row>
    <row r="40" spans="1:15" x14ac:dyDescent="0.25">
      <c r="A40" s="4" t="s">
        <v>94</v>
      </c>
      <c r="B40" s="1" t="s">
        <v>117</v>
      </c>
      <c r="C40" s="6">
        <v>15</v>
      </c>
      <c r="D40" s="6">
        <v>20</v>
      </c>
      <c r="E40" s="6">
        <v>23</v>
      </c>
      <c r="F40" s="6">
        <v>26</v>
      </c>
      <c r="G40" s="6">
        <v>33</v>
      </c>
      <c r="H40" s="6">
        <v>35</v>
      </c>
      <c r="I40" s="6">
        <v>7</v>
      </c>
      <c r="L40" s="2"/>
    </row>
    <row r="41" spans="1:15" x14ac:dyDescent="0.25">
      <c r="A41" s="4" t="s">
        <v>95</v>
      </c>
      <c r="B41" s="1" t="s">
        <v>118</v>
      </c>
      <c r="C41" s="6">
        <v>1</v>
      </c>
      <c r="D41" s="6">
        <v>2</v>
      </c>
      <c r="E41" s="6">
        <v>10</v>
      </c>
      <c r="F41" s="6">
        <v>13</v>
      </c>
      <c r="G41" s="6">
        <v>18</v>
      </c>
      <c r="H41" s="6">
        <v>30</v>
      </c>
      <c r="I41" s="6">
        <v>1</v>
      </c>
    </row>
    <row r="42" spans="1:15" x14ac:dyDescent="0.25">
      <c r="A42" s="4" t="s">
        <v>96</v>
      </c>
      <c r="B42" s="1" t="s">
        <v>119</v>
      </c>
      <c r="C42" s="6">
        <v>1</v>
      </c>
      <c r="D42" s="6">
        <v>5</v>
      </c>
      <c r="E42" s="6">
        <v>7</v>
      </c>
      <c r="F42" s="6">
        <v>19</v>
      </c>
      <c r="G42" s="6">
        <v>32</v>
      </c>
      <c r="H42" s="6">
        <v>33</v>
      </c>
      <c r="I42" s="6">
        <v>3</v>
      </c>
    </row>
    <row r="43" spans="1:15" x14ac:dyDescent="0.25">
      <c r="A43" s="4" t="s">
        <v>97</v>
      </c>
      <c r="B43" s="1" t="s">
        <v>120</v>
      </c>
      <c r="C43" s="6">
        <v>4</v>
      </c>
      <c r="D43" s="6">
        <v>8</v>
      </c>
      <c r="E43" s="6">
        <v>14</v>
      </c>
      <c r="F43" s="6">
        <v>21</v>
      </c>
      <c r="G43" s="6">
        <v>25</v>
      </c>
      <c r="H43" s="6">
        <v>37</v>
      </c>
      <c r="I43" s="6">
        <v>3</v>
      </c>
    </row>
    <row r="44" spans="1:15" x14ac:dyDescent="0.25">
      <c r="A44" s="4" t="s">
        <v>98</v>
      </c>
      <c r="B44" s="1" t="s">
        <v>121</v>
      </c>
      <c r="C44" s="6">
        <v>6</v>
      </c>
      <c r="D44" s="6">
        <v>7</v>
      </c>
      <c r="E44" s="6">
        <v>16</v>
      </c>
      <c r="F44" s="6">
        <v>21</v>
      </c>
      <c r="G44" s="6">
        <v>27</v>
      </c>
      <c r="H44" s="6">
        <v>31</v>
      </c>
      <c r="I44" s="6">
        <v>6</v>
      </c>
    </row>
    <row r="45" spans="1:15" x14ac:dyDescent="0.25">
      <c r="A45" s="4" t="s">
        <v>99</v>
      </c>
      <c r="B45" s="1" t="s">
        <v>122</v>
      </c>
      <c r="C45" s="6">
        <v>3</v>
      </c>
      <c r="D45" s="6">
        <v>4</v>
      </c>
      <c r="E45" s="6">
        <v>11</v>
      </c>
      <c r="F45" s="6">
        <v>22</v>
      </c>
      <c r="G45" s="6">
        <v>35</v>
      </c>
      <c r="H45" s="6">
        <v>36</v>
      </c>
      <c r="I45" s="6">
        <v>3</v>
      </c>
    </row>
    <row r="46" spans="1:15" x14ac:dyDescent="0.25">
      <c r="A46" s="4" t="s">
        <v>100</v>
      </c>
      <c r="B46" s="1" t="s">
        <v>123</v>
      </c>
      <c r="C46" s="6">
        <v>3</v>
      </c>
      <c r="D46" s="6">
        <v>4</v>
      </c>
      <c r="E46" s="6">
        <v>11</v>
      </c>
      <c r="F46" s="6">
        <v>22</v>
      </c>
      <c r="G46" s="6">
        <v>35</v>
      </c>
      <c r="H46" s="6">
        <v>36</v>
      </c>
      <c r="I46" s="6">
        <v>3</v>
      </c>
    </row>
    <row r="47" spans="1:15" x14ac:dyDescent="0.25">
      <c r="A47" s="4" t="s">
        <v>101</v>
      </c>
      <c r="B47" s="1" t="s">
        <v>124</v>
      </c>
      <c r="C47" s="6">
        <v>5</v>
      </c>
      <c r="D47" s="6">
        <v>13</v>
      </c>
      <c r="E47" s="6">
        <v>17</v>
      </c>
      <c r="F47" s="6">
        <v>25</v>
      </c>
      <c r="G47" s="6">
        <v>33</v>
      </c>
      <c r="H47" s="6">
        <v>38</v>
      </c>
      <c r="I47" s="6">
        <v>1</v>
      </c>
    </row>
    <row r="48" spans="1:15" x14ac:dyDescent="0.25">
      <c r="A48" s="4" t="s">
        <v>102</v>
      </c>
      <c r="B48" s="1" t="s">
        <v>125</v>
      </c>
      <c r="C48" s="6">
        <v>5</v>
      </c>
      <c r="D48" s="6">
        <v>11</v>
      </c>
      <c r="E48" s="6">
        <v>15</v>
      </c>
      <c r="F48" s="6">
        <v>26</v>
      </c>
      <c r="G48" s="6">
        <v>28</v>
      </c>
      <c r="H48" s="6">
        <v>29</v>
      </c>
      <c r="I48" s="6">
        <v>7</v>
      </c>
    </row>
    <row r="49" spans="1:24" x14ac:dyDescent="0.25">
      <c r="A49" s="4" t="s">
        <v>103</v>
      </c>
      <c r="B49" s="1" t="s">
        <v>126</v>
      </c>
      <c r="C49" s="6">
        <v>2</v>
      </c>
      <c r="D49" s="6">
        <v>5</v>
      </c>
      <c r="E49" s="6">
        <v>15</v>
      </c>
      <c r="F49" s="6">
        <v>18</v>
      </c>
      <c r="G49" s="6">
        <v>32</v>
      </c>
      <c r="H49" s="6">
        <v>35</v>
      </c>
      <c r="I49" s="6">
        <v>3</v>
      </c>
    </row>
    <row r="50" spans="1:24" x14ac:dyDescent="0.25">
      <c r="A50" s="4" t="s">
        <v>104</v>
      </c>
      <c r="B50" s="1" t="s">
        <v>127</v>
      </c>
      <c r="C50" s="6">
        <v>5</v>
      </c>
      <c r="D50" s="6">
        <v>22</v>
      </c>
      <c r="E50" s="6">
        <v>28</v>
      </c>
      <c r="F50" s="6">
        <v>29</v>
      </c>
      <c r="G50" s="6">
        <v>30</v>
      </c>
      <c r="H50" s="6">
        <v>31</v>
      </c>
      <c r="I50" s="6">
        <v>8</v>
      </c>
    </row>
    <row r="51" spans="1:24" x14ac:dyDescent="0.25">
      <c r="A51" s="4" t="s">
        <v>105</v>
      </c>
      <c r="B51" s="1" t="s">
        <v>128</v>
      </c>
      <c r="C51" s="6">
        <v>10</v>
      </c>
      <c r="D51" s="6">
        <v>11</v>
      </c>
      <c r="E51" s="6">
        <v>24</v>
      </c>
      <c r="F51" s="6">
        <v>27</v>
      </c>
      <c r="G51" s="6">
        <v>30</v>
      </c>
      <c r="H51" s="6">
        <v>36</v>
      </c>
      <c r="I51" s="6">
        <v>7</v>
      </c>
    </row>
    <row r="52" spans="1:24" x14ac:dyDescent="0.25">
      <c r="A52" s="4" t="s">
        <v>106</v>
      </c>
      <c r="B52" s="1" t="s">
        <v>130</v>
      </c>
      <c r="C52" s="6">
        <v>7</v>
      </c>
      <c r="D52" s="6">
        <v>13</v>
      </c>
      <c r="E52" s="6">
        <v>16</v>
      </c>
      <c r="F52" s="6">
        <v>22</v>
      </c>
      <c r="G52" s="6">
        <v>25</v>
      </c>
      <c r="H52" s="6">
        <v>26</v>
      </c>
      <c r="I52" s="6">
        <v>8</v>
      </c>
    </row>
    <row r="53" spans="1:24" x14ac:dyDescent="0.25">
      <c r="A53" s="4" t="s">
        <v>107</v>
      </c>
      <c r="B53" s="1" t="s">
        <v>129</v>
      </c>
      <c r="C53" s="6">
        <v>2</v>
      </c>
      <c r="D53" s="6">
        <v>11</v>
      </c>
      <c r="E53" s="6">
        <v>14</v>
      </c>
      <c r="F53" s="6">
        <v>15</v>
      </c>
      <c r="G53" s="6">
        <v>17</v>
      </c>
      <c r="H53" s="6">
        <v>29</v>
      </c>
      <c r="I53" s="6">
        <v>1</v>
      </c>
      <c r="Q53" s="7"/>
      <c r="X53" s="7"/>
    </row>
    <row r="54" spans="1:24" x14ac:dyDescent="0.25">
      <c r="A54" s="4" t="s">
        <v>108</v>
      </c>
      <c r="B54" s="1" t="s">
        <v>131</v>
      </c>
      <c r="C54" s="6">
        <v>2</v>
      </c>
      <c r="D54" s="6">
        <v>3</v>
      </c>
      <c r="E54" s="6">
        <v>12</v>
      </c>
      <c r="F54" s="6">
        <v>17</v>
      </c>
      <c r="G54" s="6">
        <v>30</v>
      </c>
      <c r="H54" s="6">
        <v>33</v>
      </c>
      <c r="I54" s="6">
        <v>5</v>
      </c>
    </row>
    <row r="55" spans="1:24" x14ac:dyDescent="0.25">
      <c r="A55" s="4" t="s">
        <v>109</v>
      </c>
      <c r="B55" s="1" t="s">
        <v>157</v>
      </c>
      <c r="C55" s="6">
        <v>21</v>
      </c>
      <c r="D55" s="6">
        <v>23</v>
      </c>
      <c r="E55" s="6">
        <v>24</v>
      </c>
      <c r="F55" s="6">
        <v>25</v>
      </c>
      <c r="G55" s="6">
        <v>30</v>
      </c>
      <c r="H55" s="6">
        <v>38</v>
      </c>
      <c r="I55" s="6">
        <v>1</v>
      </c>
    </row>
    <row r="56" spans="1:24" x14ac:dyDescent="0.25">
      <c r="A56" s="4" t="s">
        <v>110</v>
      </c>
      <c r="B56" s="1" t="s">
        <v>132</v>
      </c>
    </row>
    <row r="57" spans="1:24" x14ac:dyDescent="0.25">
      <c r="A57" s="4" t="s">
        <v>111</v>
      </c>
      <c r="B57" s="1" t="s">
        <v>132</v>
      </c>
    </row>
    <row r="58" spans="1:24" x14ac:dyDescent="0.25">
      <c r="A58" s="4" t="s">
        <v>112</v>
      </c>
      <c r="B58" s="1" t="s">
        <v>132</v>
      </c>
    </row>
    <row r="59" spans="1:24" x14ac:dyDescent="0.25">
      <c r="A59" s="4" t="s">
        <v>113</v>
      </c>
      <c r="B59" s="1" t="s">
        <v>132</v>
      </c>
    </row>
  </sheetData>
  <sortState ref="A2:B2">
    <sortCondition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俊學 吳</cp:lastModifiedBy>
  <dcterms:created xsi:type="dcterms:W3CDTF">2015-06-05T18:19:34Z</dcterms:created>
  <dcterms:modified xsi:type="dcterms:W3CDTF">2024-07-08T08:46:26Z</dcterms:modified>
</cp:coreProperties>
</file>