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3EECDD69-AE42-B349-A635-2763F17AF961}" xr6:coauthVersionLast="47" xr6:coauthVersionMax="47" xr10:uidLastSave="{00000000-0000-0000-0000-000000000000}"/>
  <bookViews>
    <workbookView xWindow="920" yWindow="1260" windowWidth="28040" windowHeight="17440" activeTab="3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3" i="5"/>
  <c r="I4" i="5"/>
  <c r="I5" i="5"/>
  <c r="I6" i="5"/>
  <c r="I7" i="5"/>
  <c r="I8" i="5"/>
  <c r="I9" i="5"/>
  <c r="I10" i="5"/>
  <c r="I11" i="5"/>
  <c r="I12" i="5"/>
  <c r="I2" i="5"/>
  <c r="F13" i="5"/>
  <c r="E27" i="4"/>
  <c r="E28" i="4"/>
  <c r="E29" i="4"/>
  <c r="E30" i="4"/>
  <c r="E31" i="4"/>
  <c r="E32" i="4"/>
  <c r="E33" i="4"/>
  <c r="E34" i="4"/>
  <c r="E35" i="4"/>
  <c r="E36" i="4"/>
  <c r="E37" i="4"/>
  <c r="E26" i="4"/>
  <c r="E12" i="4"/>
  <c r="E13" i="4"/>
  <c r="E14" i="4"/>
  <c r="E15" i="4"/>
  <c r="E16" i="4"/>
  <c r="E17" i="4"/>
  <c r="E18" i="4"/>
  <c r="E19" i="4"/>
  <c r="E20" i="4"/>
  <c r="E21" i="4"/>
  <c r="E22" i="4"/>
  <c r="E11" i="4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C36" i="4"/>
  <c r="C33" i="4"/>
  <c r="D26" i="4"/>
  <c r="C27" i="4" s="1"/>
  <c r="C15" i="4"/>
  <c r="C16" i="4"/>
  <c r="C17" i="4"/>
  <c r="C18" i="4"/>
  <c r="C19" i="4"/>
  <c r="C20" i="4"/>
  <c r="C21" i="4"/>
  <c r="C22" i="4"/>
  <c r="C14" i="4"/>
  <c r="C13" i="4"/>
  <c r="C12" i="4"/>
  <c r="C11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32" i="4" l="1"/>
  <c r="C34" i="4"/>
  <c r="C37" i="4"/>
  <c r="C30" i="4"/>
  <c r="C35" i="4"/>
  <c r="C29" i="4"/>
  <c r="C28" i="4"/>
  <c r="C31" i="4"/>
  <c r="C26" i="4"/>
</calcChain>
</file>

<file path=xl/sharedStrings.xml><?xml version="1.0" encoding="utf-8"?>
<sst xmlns="http://schemas.openxmlformats.org/spreadsheetml/2006/main" count="104" uniqueCount="71">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</sst>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F37"/>
  <sheetViews>
    <sheetView tabSelected="1" workbookViewId="0">
      <selection activeCell="D3" sqref="D3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</cols>
  <sheetData>
    <row r="1" spans="1:6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</row>
    <row r="2" spans="1:6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</row>
    <row r="3" spans="1:6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9" si="1">$F$2*C3</f>
        <v>2.5832547166399999</v>
      </c>
    </row>
    <row r="4" spans="1:6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</row>
    <row r="5" spans="1:6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</row>
    <row r="6" spans="1:6" x14ac:dyDescent="0.2">
      <c r="A6" t="s">
        <v>15</v>
      </c>
      <c r="B6" s="6">
        <v>9.8039200000000002E-33</v>
      </c>
      <c r="C6" s="6">
        <f t="shared" si="0"/>
        <v>9.8039200000000002E-33</v>
      </c>
      <c r="E6" s="6">
        <f t="shared" si="1"/>
        <v>6.2217539064800001E-9</v>
      </c>
    </row>
    <row r="7" spans="1:6" x14ac:dyDescent="0.2">
      <c r="A7" t="s">
        <v>16</v>
      </c>
      <c r="B7" s="6">
        <v>1.2898000000000001E-38</v>
      </c>
      <c r="C7" s="6">
        <f t="shared" si="0"/>
        <v>1.2898000000000001E-38</v>
      </c>
      <c r="E7" s="6">
        <f t="shared" si="1"/>
        <v>8.1853158620000008E-15</v>
      </c>
    </row>
    <row r="8" spans="1:6" x14ac:dyDescent="0.2">
      <c r="A8" t="s">
        <v>17</v>
      </c>
      <c r="B8" s="6">
        <f>2.45902E-28</f>
        <v>2.4590199999999999E-28</v>
      </c>
      <c r="C8" s="6">
        <f t="shared" si="0"/>
        <v>2.4590199999999999E-28</v>
      </c>
      <c r="E8" s="6">
        <f t="shared" si="1"/>
        <v>1.5605408133800001E-4</v>
      </c>
    </row>
    <row r="9" spans="1:6" x14ac:dyDescent="0.2">
      <c r="E9" s="6"/>
    </row>
    <row r="10" spans="1:6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</row>
    <row r="11" spans="1:6" x14ac:dyDescent="0.2">
      <c r="A11" t="s">
        <v>18</v>
      </c>
      <c r="B11" s="6">
        <v>8.9999999999999995E-15</v>
      </c>
      <c r="C11" s="6">
        <f>B11/($D$11/0.000000000000009)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</row>
    <row r="12" spans="1:6" x14ac:dyDescent="0.2">
      <c r="A12" t="s">
        <v>19</v>
      </c>
      <c r="B12" s="6">
        <f>4.94533E-19</f>
        <v>4.9453300000000002E-19</v>
      </c>
      <c r="C12" s="6">
        <f>B12/($D$11/0.000000000000009)</f>
        <v>4.9453300000000002E-19</v>
      </c>
      <c r="E12" s="6">
        <f t="shared" ref="E12:E22" si="2">$F$11*C12</f>
        <v>313840.03792700003</v>
      </c>
    </row>
    <row r="13" spans="1:6" x14ac:dyDescent="0.2">
      <c r="A13" t="s">
        <v>20</v>
      </c>
      <c r="B13" s="6">
        <f>1.51782E-19</f>
        <v>1.5178200000000001E-19</v>
      </c>
      <c r="C13" s="6">
        <f>B13/($D$11/0.000000000000009)</f>
        <v>1.5178200000000001E-19</v>
      </c>
      <c r="E13" s="6">
        <f t="shared" si="2"/>
        <v>96323.741058000014</v>
      </c>
    </row>
    <row r="14" spans="1:6" x14ac:dyDescent="0.2">
      <c r="A14" t="s">
        <v>21</v>
      </c>
      <c r="B14" s="6">
        <f>3.22604E-21</f>
        <v>3.22604E-21</v>
      </c>
      <c r="C14" s="6">
        <f>B14/($D$11/0.000000000000009)</f>
        <v>3.22604E-21</v>
      </c>
      <c r="E14" s="6">
        <f t="shared" si="2"/>
        <v>2047.3062787599999</v>
      </c>
    </row>
    <row r="15" spans="1:6" x14ac:dyDescent="0.2">
      <c r="A15" t="s">
        <v>22</v>
      </c>
      <c r="B15" s="6">
        <v>2.1078800000000001E-26</v>
      </c>
      <c r="C15" s="6">
        <f t="shared" ref="C15:C22" si="3">B15/($D$11/0.000000000000009)</f>
        <v>2.1078800000000001E-26</v>
      </c>
      <c r="E15" s="6">
        <f t="shared" si="2"/>
        <v>1.3377006977200002E-2</v>
      </c>
    </row>
    <row r="16" spans="1:6" x14ac:dyDescent="0.2">
      <c r="A16" t="s">
        <v>24</v>
      </c>
      <c r="B16" s="6">
        <v>1.9150299999999999E-35</v>
      </c>
      <c r="C16" s="6">
        <f t="shared" si="3"/>
        <v>1.9150299999999999E-35</v>
      </c>
      <c r="E16" s="6">
        <f t="shared" si="2"/>
        <v>1.2153144235699999E-11</v>
      </c>
    </row>
    <row r="17" spans="1:6" x14ac:dyDescent="0.2">
      <c r="A17" t="s">
        <v>23</v>
      </c>
      <c r="B17" s="6">
        <v>1.1858500000000001E-29</v>
      </c>
      <c r="C17" s="6">
        <f t="shared" si="3"/>
        <v>1.1858500000000001E-29</v>
      </c>
      <c r="E17" s="6">
        <f t="shared" si="2"/>
        <v>7.5256294115000006E-6</v>
      </c>
    </row>
    <row r="18" spans="1:6" x14ac:dyDescent="0.2">
      <c r="A18" t="s">
        <v>26</v>
      </c>
      <c r="B18" s="6">
        <v>1.04395E-35</v>
      </c>
      <c r="C18" s="6">
        <f t="shared" si="3"/>
        <v>1.04395E-35</v>
      </c>
      <c r="E18" s="6">
        <f t="shared" si="2"/>
        <v>6.6251050504999998E-12</v>
      </c>
    </row>
    <row r="19" spans="1:6" x14ac:dyDescent="0.2">
      <c r="A19" t="s">
        <v>29</v>
      </c>
      <c r="B19" s="6">
        <v>7.62767E-25</v>
      </c>
      <c r="C19" s="6">
        <f t="shared" si="3"/>
        <v>7.62767E-25</v>
      </c>
      <c r="E19" s="6">
        <f t="shared" si="2"/>
        <v>0.48406643077299999</v>
      </c>
    </row>
    <row r="20" spans="1:6" x14ac:dyDescent="0.2">
      <c r="A20" t="s">
        <v>25</v>
      </c>
      <c r="B20" s="6">
        <v>7.6275999999999997E-29</v>
      </c>
      <c r="C20" s="6">
        <f t="shared" si="3"/>
        <v>7.6275999999999997E-29</v>
      </c>
      <c r="E20" s="6">
        <f t="shared" si="2"/>
        <v>4.8406198843999999E-5</v>
      </c>
    </row>
    <row r="21" spans="1:6" x14ac:dyDescent="0.2">
      <c r="A21" t="s">
        <v>28</v>
      </c>
      <c r="B21" s="6">
        <v>2.7609400000000002E-26</v>
      </c>
      <c r="C21" s="6">
        <f t="shared" si="3"/>
        <v>2.7609400000000002E-26</v>
      </c>
      <c r="E21" s="6">
        <f t="shared" si="2"/>
        <v>1.7521449818600002E-2</v>
      </c>
    </row>
    <row r="22" spans="1:6" x14ac:dyDescent="0.2">
      <c r="A22" t="s">
        <v>27</v>
      </c>
      <c r="B22" s="6">
        <v>4.47794E-23</v>
      </c>
      <c r="C22" s="6">
        <f t="shared" si="3"/>
        <v>4.47794E-23</v>
      </c>
      <c r="E22" s="6">
        <f t="shared" si="2"/>
        <v>28.417858048599999</v>
      </c>
    </row>
    <row r="25" spans="1:6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</row>
    <row r="26" spans="1:6" x14ac:dyDescent="0.2">
      <c r="A26" t="s">
        <v>30</v>
      </c>
      <c r="B26" s="6">
        <v>6.4836000000000002E-17</v>
      </c>
      <c r="C26" s="6">
        <f>B26*($D$26/6.4836E-17)</f>
        <v>6.4836000000000002E-17</v>
      </c>
      <c r="D26">
        <f>6.4836E-17</f>
        <v>6.4836000000000002E-17</v>
      </c>
      <c r="E26" s="6">
        <f>$F$26*C26</f>
        <v>41146157.484000005</v>
      </c>
      <c r="F26" s="6">
        <v>6.3461900000000002E+23</v>
      </c>
    </row>
    <row r="27" spans="1:6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</row>
    <row r="28" spans="1:6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</row>
    <row r="29" spans="1:6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</row>
    <row r="30" spans="1:6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</row>
    <row r="31" spans="1:6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</row>
    <row r="32" spans="1:6" x14ac:dyDescent="0.2">
      <c r="A32" t="s">
        <v>37</v>
      </c>
      <c r="B32" s="6">
        <v>1.15793E-32</v>
      </c>
      <c r="C32" s="6">
        <f t="shared" si="4"/>
        <v>1.15793E-32</v>
      </c>
      <c r="E32" s="6">
        <f t="shared" si="5"/>
        <v>7.3484437867000002E-9</v>
      </c>
    </row>
    <row r="33" spans="1:5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</row>
    <row r="34" spans="1:5" x14ac:dyDescent="0.2">
      <c r="A34" t="s">
        <v>39</v>
      </c>
      <c r="B34" s="6">
        <v>2.9209100000000002E-37</v>
      </c>
      <c r="C34" s="6">
        <f t="shared" si="4"/>
        <v>2.9209100000000002E-37</v>
      </c>
      <c r="E34" s="6">
        <f t="shared" si="5"/>
        <v>1.8536649832900002E-13</v>
      </c>
    </row>
    <row r="35" spans="1:5" x14ac:dyDescent="0.2">
      <c r="A35" t="s">
        <v>38</v>
      </c>
      <c r="B35" s="6">
        <v>5.1875399999999997E-36</v>
      </c>
      <c r="C35" s="6">
        <f t="shared" si="4"/>
        <v>5.1875399999999997E-36</v>
      </c>
      <c r="E35" s="6">
        <f t="shared" si="5"/>
        <v>3.29211144726E-12</v>
      </c>
    </row>
    <row r="36" spans="1:5" x14ac:dyDescent="0.2">
      <c r="A36" t="s">
        <v>41</v>
      </c>
      <c r="B36" s="6">
        <v>1.50413E-33</v>
      </c>
      <c r="C36" s="6">
        <f t="shared" si="4"/>
        <v>1.50413E-33</v>
      </c>
      <c r="E36" s="6">
        <f t="shared" si="5"/>
        <v>9.5454947647000005E-10</v>
      </c>
    </row>
    <row r="37" spans="1:5" x14ac:dyDescent="0.2">
      <c r="A37" t="s">
        <v>40</v>
      </c>
      <c r="B37" s="6">
        <v>3.7490899999999998E-31</v>
      </c>
      <c r="C37" s="6">
        <f t="shared" si="4"/>
        <v>3.7490899999999998E-31</v>
      </c>
      <c r="E37" s="6">
        <f t="shared" si="5"/>
        <v>2.3792437467100001E-7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zoomScale="101" workbookViewId="0">
      <selection activeCell="C28" sqref="C28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8" customFormat="1" x14ac:dyDescent="0.2">
      <c r="A21" s="8" t="s">
        <v>44</v>
      </c>
      <c r="B21" s="8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2023-06-06T18:52:40Z</dcterms:modified>
</cp:coreProperties>
</file>