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K100\run076\"/>
    </mc:Choice>
  </mc:AlternateContent>
  <bookViews>
    <workbookView xWindow="0" yWindow="0" windowWidth="28800" windowHeight="12300" activeTab="5"/>
  </bookViews>
  <sheets>
    <sheet name="det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62913"/>
</workbook>
</file>

<file path=xl/calcChain.xml><?xml version="1.0" encoding="utf-8"?>
<calcChain xmlns="http://schemas.openxmlformats.org/spreadsheetml/2006/main">
  <c r="C35" i="6" l="1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3" i="3"/>
  <c r="D102" i="3"/>
  <c r="D111" i="3"/>
  <c r="D112" i="3" s="1"/>
  <c r="D110" i="3"/>
  <c r="D109" i="3"/>
  <c r="Z99" i="3"/>
  <c r="Z100" i="3" s="1"/>
  <c r="U99" i="3"/>
  <c r="U100" i="3" s="1"/>
  <c r="T99" i="3"/>
  <c r="T100" i="3" s="1"/>
  <c r="O99" i="3"/>
  <c r="O100" i="3" s="1"/>
  <c r="N99" i="3"/>
  <c r="N100" i="3" s="1"/>
  <c r="I99" i="3"/>
  <c r="I100" i="3" s="1"/>
  <c r="H99" i="3"/>
  <c r="H100" i="3" s="1"/>
  <c r="Z98" i="3"/>
  <c r="Y98" i="3"/>
  <c r="Y99" i="3" s="1"/>
  <c r="Y100" i="3" s="1"/>
  <c r="X98" i="3"/>
  <c r="X99" i="3" s="1"/>
  <c r="X100" i="3" s="1"/>
  <c r="W98" i="3"/>
  <c r="W99" i="3" s="1"/>
  <c r="W100" i="3" s="1"/>
  <c r="V98" i="3"/>
  <c r="V99" i="3" s="1"/>
  <c r="V100" i="3" s="1"/>
  <c r="U98" i="3"/>
  <c r="T98" i="3"/>
  <c r="S98" i="3"/>
  <c r="S99" i="3" s="1"/>
  <c r="S100" i="3" s="1"/>
  <c r="R98" i="3"/>
  <c r="R99" i="3" s="1"/>
  <c r="R100" i="3" s="1"/>
  <c r="Q98" i="3"/>
  <c r="Q99" i="3" s="1"/>
  <c r="Q100" i="3" s="1"/>
  <c r="P98" i="3"/>
  <c r="P99" i="3" s="1"/>
  <c r="P100" i="3" s="1"/>
  <c r="O98" i="3"/>
  <c r="N98" i="3"/>
  <c r="M98" i="3"/>
  <c r="M99" i="3" s="1"/>
  <c r="M100" i="3" s="1"/>
  <c r="L98" i="3"/>
  <c r="L99" i="3" s="1"/>
  <c r="L100" i="3" s="1"/>
  <c r="K98" i="3"/>
  <c r="K99" i="3" s="1"/>
  <c r="K100" i="3" s="1"/>
  <c r="J98" i="3"/>
  <c r="J99" i="3" s="1"/>
  <c r="J100" i="3" s="1"/>
  <c r="I98" i="3"/>
  <c r="H98" i="3"/>
  <c r="G98" i="3"/>
  <c r="G99" i="3" s="1"/>
  <c r="G100" i="3" s="1"/>
  <c r="F98" i="3"/>
  <c r="F99" i="3" s="1"/>
  <c r="F100" i="3" s="1"/>
  <c r="E98" i="3"/>
  <c r="E99" i="3" s="1"/>
  <c r="E100" i="3" s="1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100" i="3"/>
  <c r="D99" i="3"/>
  <c r="D98" i="3"/>
  <c r="D97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2" i="3"/>
  <c r="A1" i="3"/>
  <c r="O1" i="3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W85" i="4"/>
  <c r="V85" i="4"/>
  <c r="U85" i="4"/>
  <c r="T85" i="4"/>
  <c r="S85" i="4"/>
  <c r="R85" i="4"/>
  <c r="Q85" i="4"/>
  <c r="P85" i="4"/>
  <c r="O85" i="4"/>
  <c r="N85" i="4"/>
  <c r="M85" i="4"/>
  <c r="K85" i="4"/>
  <c r="J85" i="4"/>
  <c r="I85" i="4"/>
  <c r="H85" i="4"/>
  <c r="G85" i="4"/>
  <c r="F85" i="4"/>
  <c r="E85" i="4"/>
  <c r="D85" i="4"/>
  <c r="C85" i="4"/>
  <c r="W84" i="4"/>
  <c r="V84" i="4"/>
  <c r="U84" i="4"/>
  <c r="T84" i="4"/>
  <c r="S84" i="4"/>
  <c r="R84" i="4"/>
  <c r="Q84" i="4"/>
  <c r="P84" i="4"/>
  <c r="O84" i="4"/>
  <c r="N84" i="4"/>
  <c r="M84" i="4"/>
  <c r="K84" i="4"/>
  <c r="J84" i="4"/>
  <c r="I84" i="4"/>
  <c r="H84" i="4"/>
  <c r="G84" i="4"/>
  <c r="F84" i="4"/>
  <c r="E84" i="4"/>
  <c r="D84" i="4"/>
  <c r="C84" i="4"/>
  <c r="W83" i="4"/>
  <c r="V83" i="4"/>
  <c r="U83" i="4"/>
  <c r="T83" i="4"/>
  <c r="S83" i="4"/>
  <c r="R83" i="4"/>
  <c r="Q83" i="4"/>
  <c r="P83" i="4"/>
  <c r="O83" i="4"/>
  <c r="N83" i="4"/>
  <c r="M83" i="4"/>
  <c r="K83" i="4"/>
  <c r="J83" i="4"/>
  <c r="I83" i="4"/>
  <c r="H83" i="4"/>
  <c r="G83" i="4"/>
  <c r="F83" i="4"/>
  <c r="E83" i="4"/>
  <c r="D83" i="4"/>
  <c r="C83" i="4"/>
  <c r="W82" i="4"/>
  <c r="V82" i="4"/>
  <c r="U82" i="4"/>
  <c r="T82" i="4"/>
  <c r="S82" i="4"/>
  <c r="R82" i="4"/>
  <c r="Q82" i="4"/>
  <c r="P82" i="4"/>
  <c r="O82" i="4"/>
  <c r="N82" i="4"/>
  <c r="M82" i="4"/>
  <c r="K82" i="4"/>
  <c r="J82" i="4"/>
  <c r="I82" i="4"/>
  <c r="H82" i="4"/>
  <c r="G82" i="4"/>
  <c r="F82" i="4"/>
  <c r="E82" i="4"/>
  <c r="D82" i="4"/>
  <c r="C82" i="4"/>
  <c r="W81" i="4"/>
  <c r="V81" i="4"/>
  <c r="U81" i="4"/>
  <c r="T81" i="4"/>
  <c r="S81" i="4"/>
  <c r="R81" i="4"/>
  <c r="Q81" i="4"/>
  <c r="P81" i="4"/>
  <c r="O81" i="4"/>
  <c r="N81" i="4"/>
  <c r="M81" i="4"/>
  <c r="K81" i="4"/>
  <c r="J81" i="4"/>
  <c r="I81" i="4"/>
  <c r="H81" i="4"/>
  <c r="G81" i="4"/>
  <c r="F81" i="4"/>
  <c r="E81" i="4"/>
  <c r="D81" i="4"/>
  <c r="C81" i="4"/>
  <c r="W80" i="4"/>
  <c r="V80" i="4"/>
  <c r="U80" i="4"/>
  <c r="T80" i="4"/>
  <c r="S80" i="4"/>
  <c r="R80" i="4"/>
  <c r="Q80" i="4"/>
  <c r="P80" i="4"/>
  <c r="O80" i="4"/>
  <c r="N80" i="4"/>
  <c r="M80" i="4"/>
  <c r="K80" i="4"/>
  <c r="J80" i="4"/>
  <c r="I80" i="4"/>
  <c r="H80" i="4"/>
  <c r="G80" i="4"/>
  <c r="F80" i="4"/>
  <c r="E80" i="4"/>
  <c r="D80" i="4"/>
  <c r="C80" i="4"/>
  <c r="W79" i="4"/>
  <c r="V79" i="4"/>
  <c r="U79" i="4"/>
  <c r="T79" i="4"/>
  <c r="S79" i="4"/>
  <c r="R79" i="4"/>
  <c r="Q79" i="4"/>
  <c r="P79" i="4"/>
  <c r="O79" i="4"/>
  <c r="N79" i="4"/>
  <c r="M79" i="4"/>
  <c r="K79" i="4"/>
  <c r="J79" i="4"/>
  <c r="I79" i="4"/>
  <c r="H79" i="4"/>
  <c r="G79" i="4"/>
  <c r="F79" i="4"/>
  <c r="E79" i="4"/>
  <c r="D79" i="4"/>
  <c r="C79" i="4"/>
  <c r="W78" i="4"/>
  <c r="V78" i="4"/>
  <c r="U78" i="4"/>
  <c r="T78" i="4"/>
  <c r="S78" i="4"/>
  <c r="R78" i="4"/>
  <c r="Q78" i="4"/>
  <c r="P78" i="4"/>
  <c r="O78" i="4"/>
  <c r="N78" i="4"/>
  <c r="M78" i="4"/>
  <c r="K78" i="4"/>
  <c r="J78" i="4"/>
  <c r="I78" i="4"/>
  <c r="H78" i="4"/>
  <c r="G78" i="4"/>
  <c r="F78" i="4"/>
  <c r="E78" i="4"/>
  <c r="D78" i="4"/>
  <c r="C78" i="4"/>
  <c r="W77" i="4"/>
  <c r="V77" i="4"/>
  <c r="U77" i="4"/>
  <c r="T77" i="4"/>
  <c r="S77" i="4"/>
  <c r="R77" i="4"/>
  <c r="Q77" i="4"/>
  <c r="P77" i="4"/>
  <c r="O77" i="4"/>
  <c r="N77" i="4"/>
  <c r="M77" i="4"/>
  <c r="K77" i="4"/>
  <c r="J77" i="4"/>
  <c r="I77" i="4"/>
  <c r="H77" i="4"/>
  <c r="G77" i="4"/>
  <c r="F77" i="4"/>
  <c r="E77" i="4"/>
  <c r="D77" i="4"/>
  <c r="C77" i="4"/>
  <c r="W76" i="4"/>
  <c r="V76" i="4"/>
  <c r="U76" i="4"/>
  <c r="T76" i="4"/>
  <c r="S76" i="4"/>
  <c r="R76" i="4"/>
  <c r="Q76" i="4"/>
  <c r="P76" i="4"/>
  <c r="O76" i="4"/>
  <c r="N76" i="4"/>
  <c r="M76" i="4"/>
  <c r="K76" i="4"/>
  <c r="J76" i="4"/>
  <c r="I76" i="4"/>
  <c r="H76" i="4"/>
  <c r="G76" i="4"/>
  <c r="F76" i="4"/>
  <c r="E76" i="4"/>
  <c r="D76" i="4"/>
  <c r="C76" i="4"/>
  <c r="W75" i="4"/>
  <c r="V75" i="4"/>
  <c r="U75" i="4"/>
  <c r="T75" i="4"/>
  <c r="S75" i="4"/>
  <c r="R75" i="4"/>
  <c r="Q75" i="4"/>
  <c r="P75" i="4"/>
  <c r="O75" i="4"/>
  <c r="N75" i="4"/>
  <c r="M75" i="4"/>
  <c r="K75" i="4"/>
  <c r="J75" i="4"/>
  <c r="I75" i="4"/>
  <c r="H75" i="4"/>
  <c r="G75" i="4"/>
  <c r="F75" i="4"/>
  <c r="E75" i="4"/>
  <c r="D75" i="4"/>
  <c r="C75" i="4"/>
  <c r="W74" i="4"/>
  <c r="V74" i="4"/>
  <c r="U74" i="4"/>
  <c r="T74" i="4"/>
  <c r="S74" i="4"/>
  <c r="R74" i="4"/>
  <c r="Q74" i="4"/>
  <c r="P74" i="4"/>
  <c r="O74" i="4"/>
  <c r="N74" i="4"/>
  <c r="M74" i="4"/>
  <c r="K74" i="4"/>
  <c r="J74" i="4"/>
  <c r="I74" i="4"/>
  <c r="H74" i="4"/>
  <c r="G74" i="4"/>
  <c r="F74" i="4"/>
  <c r="E74" i="4"/>
  <c r="D74" i="4"/>
  <c r="C74" i="4"/>
  <c r="W73" i="4"/>
  <c r="V73" i="4"/>
  <c r="U73" i="4"/>
  <c r="T73" i="4"/>
  <c r="S73" i="4"/>
  <c r="R73" i="4"/>
  <c r="Q73" i="4"/>
  <c r="P73" i="4"/>
  <c r="O73" i="4"/>
  <c r="N73" i="4"/>
  <c r="M73" i="4"/>
  <c r="K73" i="4"/>
  <c r="J73" i="4"/>
  <c r="I73" i="4"/>
  <c r="H73" i="4"/>
  <c r="G73" i="4"/>
  <c r="F73" i="4"/>
  <c r="E73" i="4"/>
  <c r="D73" i="4"/>
  <c r="C73" i="4"/>
  <c r="W72" i="4"/>
  <c r="V72" i="4"/>
  <c r="U72" i="4"/>
  <c r="T72" i="4"/>
  <c r="S72" i="4"/>
  <c r="R72" i="4"/>
  <c r="Q72" i="4"/>
  <c r="P72" i="4"/>
  <c r="O72" i="4"/>
  <c r="N72" i="4"/>
  <c r="M72" i="4"/>
  <c r="K72" i="4"/>
  <c r="J72" i="4"/>
  <c r="I72" i="4"/>
  <c r="H72" i="4"/>
  <c r="G72" i="4"/>
  <c r="F72" i="4"/>
  <c r="E72" i="4"/>
  <c r="D72" i="4"/>
  <c r="C72" i="4"/>
  <c r="W71" i="4"/>
  <c r="V71" i="4"/>
  <c r="U71" i="4"/>
  <c r="T71" i="4"/>
  <c r="S71" i="4"/>
  <c r="R71" i="4"/>
  <c r="Q71" i="4"/>
  <c r="P71" i="4"/>
  <c r="O71" i="4"/>
  <c r="N71" i="4"/>
  <c r="M71" i="4"/>
  <c r="K71" i="4"/>
  <c r="J71" i="4"/>
  <c r="I71" i="4"/>
  <c r="H71" i="4"/>
  <c r="G71" i="4"/>
  <c r="F71" i="4"/>
  <c r="E71" i="4"/>
  <c r="D71" i="4"/>
  <c r="C71" i="4"/>
  <c r="W70" i="4"/>
  <c r="V70" i="4"/>
  <c r="U70" i="4"/>
  <c r="T70" i="4"/>
  <c r="S70" i="4"/>
  <c r="R70" i="4"/>
  <c r="Q70" i="4"/>
  <c r="P70" i="4"/>
  <c r="O70" i="4"/>
  <c r="N70" i="4"/>
  <c r="M70" i="4"/>
  <c r="K70" i="4"/>
  <c r="J70" i="4"/>
  <c r="I70" i="4"/>
  <c r="H70" i="4"/>
  <c r="G70" i="4"/>
  <c r="F70" i="4"/>
  <c r="E70" i="4"/>
  <c r="D70" i="4"/>
  <c r="C70" i="4"/>
  <c r="W69" i="4"/>
  <c r="V69" i="4"/>
  <c r="U69" i="4"/>
  <c r="T69" i="4"/>
  <c r="S69" i="4"/>
  <c r="R69" i="4"/>
  <c r="Q69" i="4"/>
  <c r="P69" i="4"/>
  <c r="O69" i="4"/>
  <c r="N69" i="4"/>
  <c r="M69" i="4"/>
  <c r="K69" i="4"/>
  <c r="J69" i="4"/>
  <c r="I69" i="4"/>
  <c r="H69" i="4"/>
  <c r="G69" i="4"/>
  <c r="F69" i="4"/>
  <c r="E69" i="4"/>
  <c r="D69" i="4"/>
  <c r="C69" i="4"/>
  <c r="W68" i="4"/>
  <c r="V68" i="4"/>
  <c r="U68" i="4"/>
  <c r="T68" i="4"/>
  <c r="S68" i="4"/>
  <c r="R68" i="4"/>
  <c r="Q68" i="4"/>
  <c r="P68" i="4"/>
  <c r="O68" i="4"/>
  <c r="N68" i="4"/>
  <c r="M68" i="4"/>
  <c r="K68" i="4"/>
  <c r="J68" i="4"/>
  <c r="I68" i="4"/>
  <c r="H68" i="4"/>
  <c r="G68" i="4"/>
  <c r="F68" i="4"/>
  <c r="E68" i="4"/>
  <c r="D68" i="4"/>
  <c r="C68" i="4"/>
  <c r="W67" i="4"/>
  <c r="V67" i="4"/>
  <c r="U67" i="4"/>
  <c r="T67" i="4"/>
  <c r="S67" i="4"/>
  <c r="R67" i="4"/>
  <c r="Q67" i="4"/>
  <c r="P67" i="4"/>
  <c r="O67" i="4"/>
  <c r="N67" i="4"/>
  <c r="M67" i="4"/>
  <c r="K67" i="4"/>
  <c r="J67" i="4"/>
  <c r="I67" i="4"/>
  <c r="H67" i="4"/>
  <c r="G67" i="4"/>
  <c r="F67" i="4"/>
  <c r="E67" i="4"/>
  <c r="D67" i="4"/>
  <c r="C67" i="4"/>
  <c r="W66" i="4"/>
  <c r="V66" i="4"/>
  <c r="U66" i="4"/>
  <c r="T66" i="4"/>
  <c r="S66" i="4"/>
  <c r="R66" i="4"/>
  <c r="Q66" i="4"/>
  <c r="P66" i="4"/>
  <c r="O66" i="4"/>
  <c r="N66" i="4"/>
  <c r="M66" i="4"/>
  <c r="K66" i="4"/>
  <c r="J66" i="4"/>
  <c r="I66" i="4"/>
  <c r="H66" i="4"/>
  <c r="G66" i="4"/>
  <c r="F66" i="4"/>
  <c r="E66" i="4"/>
  <c r="D66" i="4"/>
  <c r="C66" i="4"/>
  <c r="W65" i="4"/>
  <c r="V65" i="4"/>
  <c r="U65" i="4"/>
  <c r="T65" i="4"/>
  <c r="S65" i="4"/>
  <c r="R65" i="4"/>
  <c r="Q65" i="4"/>
  <c r="P65" i="4"/>
  <c r="O65" i="4"/>
  <c r="N65" i="4"/>
  <c r="M65" i="4"/>
  <c r="K65" i="4"/>
  <c r="J65" i="4"/>
  <c r="I65" i="4"/>
  <c r="H65" i="4"/>
  <c r="G65" i="4"/>
  <c r="F65" i="4"/>
  <c r="E65" i="4"/>
  <c r="D65" i="4"/>
  <c r="C65" i="4"/>
  <c r="W64" i="4"/>
  <c r="V64" i="4"/>
  <c r="U64" i="4"/>
  <c r="T64" i="4"/>
  <c r="S64" i="4"/>
  <c r="R64" i="4"/>
  <c r="Q64" i="4"/>
  <c r="P64" i="4"/>
  <c r="O64" i="4"/>
  <c r="N64" i="4"/>
  <c r="M64" i="4"/>
  <c r="K64" i="4"/>
  <c r="J64" i="4"/>
  <c r="I64" i="4"/>
  <c r="H64" i="4"/>
  <c r="G64" i="4"/>
  <c r="F64" i="4"/>
  <c r="E64" i="4"/>
  <c r="D64" i="4"/>
  <c r="C64" i="4"/>
  <c r="W63" i="4"/>
  <c r="V63" i="4"/>
  <c r="U63" i="4"/>
  <c r="T63" i="4"/>
  <c r="S63" i="4"/>
  <c r="R63" i="4"/>
  <c r="Q63" i="4"/>
  <c r="P63" i="4"/>
  <c r="O63" i="4"/>
  <c r="N63" i="4"/>
  <c r="M63" i="4"/>
  <c r="K63" i="4"/>
  <c r="J63" i="4"/>
  <c r="I63" i="4"/>
  <c r="H63" i="4"/>
  <c r="G63" i="4"/>
  <c r="F63" i="4"/>
  <c r="E63" i="4"/>
  <c r="D63" i="4"/>
  <c r="C63" i="4"/>
  <c r="W62" i="4"/>
  <c r="V62" i="4"/>
  <c r="U62" i="4"/>
  <c r="T62" i="4"/>
  <c r="S62" i="4"/>
  <c r="R62" i="4"/>
  <c r="Q62" i="4"/>
  <c r="P62" i="4"/>
  <c r="O62" i="4"/>
  <c r="N62" i="4"/>
  <c r="M62" i="4"/>
  <c r="K62" i="4"/>
  <c r="J62" i="4"/>
  <c r="I62" i="4"/>
  <c r="H62" i="4"/>
  <c r="G62" i="4"/>
  <c r="F62" i="4"/>
  <c r="E62" i="4"/>
  <c r="D62" i="4"/>
  <c r="C62" i="4"/>
  <c r="W61" i="4"/>
  <c r="V61" i="4"/>
  <c r="U61" i="4"/>
  <c r="T61" i="4"/>
  <c r="S61" i="4"/>
  <c r="R61" i="4"/>
  <c r="Q61" i="4"/>
  <c r="P61" i="4"/>
  <c r="O61" i="4"/>
  <c r="N61" i="4"/>
  <c r="M61" i="4"/>
  <c r="K61" i="4"/>
  <c r="J61" i="4"/>
  <c r="I61" i="4"/>
  <c r="H61" i="4"/>
  <c r="G61" i="4"/>
  <c r="F61" i="4"/>
  <c r="E61" i="4"/>
  <c r="D61" i="4"/>
  <c r="C61" i="4"/>
  <c r="W60" i="4"/>
  <c r="V60" i="4"/>
  <c r="U60" i="4"/>
  <c r="T60" i="4"/>
  <c r="S60" i="4"/>
  <c r="R60" i="4"/>
  <c r="Q60" i="4"/>
  <c r="P60" i="4"/>
  <c r="O60" i="4"/>
  <c r="N60" i="4"/>
  <c r="M60" i="4"/>
  <c r="K60" i="4"/>
  <c r="J60" i="4"/>
  <c r="I60" i="4"/>
  <c r="H60" i="4"/>
  <c r="G60" i="4"/>
  <c r="F60" i="4"/>
  <c r="E60" i="4"/>
  <c r="D60" i="4"/>
  <c r="C60" i="4"/>
  <c r="W59" i="4"/>
  <c r="V59" i="4"/>
  <c r="U59" i="4"/>
  <c r="T59" i="4"/>
  <c r="S59" i="4"/>
  <c r="R59" i="4"/>
  <c r="Q59" i="4"/>
  <c r="P59" i="4"/>
  <c r="O59" i="4"/>
  <c r="N59" i="4"/>
  <c r="M59" i="4"/>
  <c r="K59" i="4"/>
  <c r="J59" i="4"/>
  <c r="I59" i="4"/>
  <c r="H59" i="4"/>
  <c r="G59" i="4"/>
  <c r="F59" i="4"/>
  <c r="E59" i="4"/>
  <c r="D59" i="4"/>
  <c r="C59" i="4"/>
  <c r="W58" i="4"/>
  <c r="V58" i="4"/>
  <c r="U58" i="4"/>
  <c r="T58" i="4"/>
  <c r="S58" i="4"/>
  <c r="R58" i="4"/>
  <c r="Q58" i="4"/>
  <c r="P58" i="4"/>
  <c r="O58" i="4"/>
  <c r="N58" i="4"/>
  <c r="M58" i="4"/>
  <c r="K58" i="4"/>
  <c r="J58" i="4"/>
  <c r="I58" i="4"/>
  <c r="H58" i="4"/>
  <c r="G58" i="4"/>
  <c r="F58" i="4"/>
  <c r="E58" i="4"/>
  <c r="D58" i="4"/>
  <c r="C58" i="4"/>
  <c r="W57" i="4"/>
  <c r="V57" i="4"/>
  <c r="U57" i="4"/>
  <c r="T57" i="4"/>
  <c r="S57" i="4"/>
  <c r="R57" i="4"/>
  <c r="Q57" i="4"/>
  <c r="P57" i="4"/>
  <c r="O57" i="4"/>
  <c r="N57" i="4"/>
  <c r="M57" i="4"/>
  <c r="K57" i="4"/>
  <c r="J57" i="4"/>
  <c r="I57" i="4"/>
  <c r="H57" i="4"/>
  <c r="G57" i="4"/>
  <c r="F57" i="4"/>
  <c r="E57" i="4"/>
  <c r="D57" i="4"/>
  <c r="C57" i="4"/>
  <c r="W56" i="4"/>
  <c r="V56" i="4"/>
  <c r="U56" i="4"/>
  <c r="T56" i="4"/>
  <c r="S56" i="4"/>
  <c r="R56" i="4"/>
  <c r="Q56" i="4"/>
  <c r="P56" i="4"/>
  <c r="O56" i="4"/>
  <c r="N56" i="4"/>
  <c r="M56" i="4"/>
  <c r="K56" i="4"/>
  <c r="J56" i="4"/>
  <c r="I56" i="4"/>
  <c r="H56" i="4"/>
  <c r="G56" i="4"/>
  <c r="F56" i="4"/>
  <c r="E56" i="4"/>
  <c r="D56" i="4"/>
  <c r="C56" i="4"/>
  <c r="W55" i="4"/>
  <c r="V55" i="4"/>
  <c r="U55" i="4"/>
  <c r="T55" i="4"/>
  <c r="S55" i="4"/>
  <c r="R55" i="4"/>
  <c r="Q55" i="4"/>
  <c r="P55" i="4"/>
  <c r="O55" i="4"/>
  <c r="N55" i="4"/>
  <c r="M55" i="4"/>
  <c r="K55" i="4"/>
  <c r="J55" i="4"/>
  <c r="I55" i="4"/>
  <c r="H55" i="4"/>
  <c r="G55" i="4"/>
  <c r="F55" i="4"/>
  <c r="E55" i="4"/>
  <c r="D55" i="4"/>
  <c r="C55" i="4"/>
  <c r="W54" i="4"/>
  <c r="V54" i="4"/>
  <c r="U54" i="4"/>
  <c r="T54" i="4"/>
  <c r="S54" i="4"/>
  <c r="R54" i="4"/>
  <c r="Q54" i="4"/>
  <c r="P54" i="4"/>
  <c r="O54" i="4"/>
  <c r="N54" i="4"/>
  <c r="M54" i="4"/>
  <c r="K54" i="4"/>
  <c r="J54" i="4"/>
  <c r="I54" i="4"/>
  <c r="H54" i="4"/>
  <c r="G54" i="4"/>
  <c r="F54" i="4"/>
  <c r="E54" i="4"/>
  <c r="D54" i="4"/>
  <c r="C54" i="4"/>
  <c r="W53" i="4"/>
  <c r="V53" i="4"/>
  <c r="U53" i="4"/>
  <c r="T53" i="4"/>
  <c r="S53" i="4"/>
  <c r="R53" i="4"/>
  <c r="Q53" i="4"/>
  <c r="P53" i="4"/>
  <c r="O53" i="4"/>
  <c r="N53" i="4"/>
  <c r="M53" i="4"/>
  <c r="K53" i="4"/>
  <c r="J53" i="4"/>
  <c r="I53" i="4"/>
  <c r="H53" i="4"/>
  <c r="G53" i="4"/>
  <c r="F53" i="4"/>
  <c r="E53" i="4"/>
  <c r="D53" i="4"/>
  <c r="C53" i="4"/>
  <c r="W52" i="4"/>
  <c r="V52" i="4"/>
  <c r="U52" i="4"/>
  <c r="T52" i="4"/>
  <c r="S52" i="4"/>
  <c r="R52" i="4"/>
  <c r="Q52" i="4"/>
  <c r="P52" i="4"/>
  <c r="O52" i="4"/>
  <c r="N52" i="4"/>
  <c r="M52" i="4"/>
  <c r="K52" i="4"/>
  <c r="J52" i="4"/>
  <c r="I52" i="4"/>
  <c r="H52" i="4"/>
  <c r="G52" i="4"/>
  <c r="F52" i="4"/>
  <c r="E52" i="4"/>
  <c r="D52" i="4"/>
  <c r="C52" i="4"/>
  <c r="W51" i="4"/>
  <c r="V51" i="4"/>
  <c r="U51" i="4"/>
  <c r="T51" i="4"/>
  <c r="S51" i="4"/>
  <c r="R51" i="4"/>
  <c r="Q51" i="4"/>
  <c r="P51" i="4"/>
  <c r="O51" i="4"/>
  <c r="N51" i="4"/>
  <c r="M51" i="4"/>
  <c r="K51" i="4"/>
  <c r="J51" i="4"/>
  <c r="I51" i="4"/>
  <c r="H51" i="4"/>
  <c r="G51" i="4"/>
  <c r="F51" i="4"/>
  <c r="E51" i="4"/>
  <c r="D51" i="4"/>
  <c r="C51" i="4"/>
  <c r="W50" i="4"/>
  <c r="V50" i="4"/>
  <c r="U50" i="4"/>
  <c r="T50" i="4"/>
  <c r="S50" i="4"/>
  <c r="R50" i="4"/>
  <c r="Q50" i="4"/>
  <c r="P50" i="4"/>
  <c r="O50" i="4"/>
  <c r="N50" i="4"/>
  <c r="M50" i="4"/>
  <c r="K50" i="4"/>
  <c r="J50" i="4"/>
  <c r="I50" i="4"/>
  <c r="H50" i="4"/>
  <c r="G50" i="4"/>
  <c r="F50" i="4"/>
  <c r="E50" i="4"/>
  <c r="D50" i="4"/>
  <c r="C50" i="4"/>
  <c r="W49" i="4"/>
  <c r="V49" i="4"/>
  <c r="U49" i="4"/>
  <c r="T49" i="4"/>
  <c r="S49" i="4"/>
  <c r="R49" i="4"/>
  <c r="Q49" i="4"/>
  <c r="P49" i="4"/>
  <c r="O49" i="4"/>
  <c r="N49" i="4"/>
  <c r="M49" i="4"/>
  <c r="K49" i="4"/>
  <c r="J49" i="4"/>
  <c r="I49" i="4"/>
  <c r="H49" i="4"/>
  <c r="G49" i="4"/>
  <c r="F49" i="4"/>
  <c r="E49" i="4"/>
  <c r="D49" i="4"/>
  <c r="C49" i="4"/>
  <c r="W48" i="4"/>
  <c r="V48" i="4"/>
  <c r="U48" i="4"/>
  <c r="T48" i="4"/>
  <c r="S48" i="4"/>
  <c r="R48" i="4"/>
  <c r="Q48" i="4"/>
  <c r="P48" i="4"/>
  <c r="O48" i="4"/>
  <c r="N48" i="4"/>
  <c r="M48" i="4"/>
  <c r="K48" i="4"/>
  <c r="J48" i="4"/>
  <c r="I48" i="4"/>
  <c r="H48" i="4"/>
  <c r="G48" i="4"/>
  <c r="F48" i="4"/>
  <c r="E48" i="4"/>
  <c r="D48" i="4"/>
  <c r="C48" i="4"/>
  <c r="W47" i="4"/>
  <c r="V47" i="4"/>
  <c r="U47" i="4"/>
  <c r="T47" i="4"/>
  <c r="S47" i="4"/>
  <c r="R47" i="4"/>
  <c r="Q47" i="4"/>
  <c r="P47" i="4"/>
  <c r="O47" i="4"/>
  <c r="N47" i="4"/>
  <c r="M47" i="4"/>
  <c r="K47" i="4"/>
  <c r="J47" i="4"/>
  <c r="I47" i="4"/>
  <c r="H47" i="4"/>
  <c r="G47" i="4"/>
  <c r="F47" i="4"/>
  <c r="E47" i="4"/>
  <c r="D47" i="4"/>
  <c r="C47" i="4"/>
  <c r="W46" i="4"/>
  <c r="V46" i="4"/>
  <c r="U46" i="4"/>
  <c r="T46" i="4"/>
  <c r="S46" i="4"/>
  <c r="R46" i="4"/>
  <c r="Q46" i="4"/>
  <c r="P46" i="4"/>
  <c r="O46" i="4"/>
  <c r="N46" i="4"/>
  <c r="M46" i="4"/>
  <c r="K46" i="4"/>
  <c r="J46" i="4"/>
  <c r="I46" i="4"/>
  <c r="H46" i="4"/>
  <c r="G46" i="4"/>
  <c r="F46" i="4"/>
  <c r="E46" i="4"/>
  <c r="D46" i="4"/>
  <c r="C46" i="4"/>
  <c r="W45" i="4"/>
  <c r="V45" i="4"/>
  <c r="U45" i="4"/>
  <c r="T45" i="4"/>
  <c r="S45" i="4"/>
  <c r="R45" i="4"/>
  <c r="Q45" i="4"/>
  <c r="P45" i="4"/>
  <c r="O45" i="4"/>
  <c r="N45" i="4"/>
  <c r="M45" i="4"/>
  <c r="K45" i="4"/>
  <c r="J45" i="4"/>
  <c r="I45" i="4"/>
  <c r="H45" i="4"/>
  <c r="G45" i="4"/>
  <c r="F45" i="4"/>
  <c r="E45" i="4"/>
  <c r="D45" i="4"/>
  <c r="C45" i="4"/>
  <c r="W44" i="4"/>
  <c r="V44" i="4"/>
  <c r="U44" i="4"/>
  <c r="T44" i="4"/>
  <c r="S44" i="4"/>
  <c r="R44" i="4"/>
  <c r="Q44" i="4"/>
  <c r="P44" i="4"/>
  <c r="O44" i="4"/>
  <c r="N44" i="4"/>
  <c r="M44" i="4"/>
  <c r="K44" i="4"/>
  <c r="J44" i="4"/>
  <c r="I44" i="4"/>
  <c r="H44" i="4"/>
  <c r="G44" i="4"/>
  <c r="F44" i="4"/>
  <c r="E44" i="4"/>
  <c r="D44" i="4"/>
  <c r="C44" i="4"/>
  <c r="W43" i="4"/>
  <c r="V43" i="4"/>
  <c r="U43" i="4"/>
  <c r="T43" i="4"/>
  <c r="S43" i="4"/>
  <c r="R43" i="4"/>
  <c r="Q43" i="4"/>
  <c r="P43" i="4"/>
  <c r="O43" i="4"/>
  <c r="N43" i="4"/>
  <c r="M43" i="4"/>
  <c r="K43" i="4"/>
  <c r="J43" i="4"/>
  <c r="I43" i="4"/>
  <c r="H43" i="4"/>
  <c r="G43" i="4"/>
  <c r="F43" i="4"/>
  <c r="E43" i="4"/>
  <c r="D43" i="4"/>
  <c r="C43" i="4"/>
  <c r="W42" i="4"/>
  <c r="V42" i="4"/>
  <c r="U42" i="4"/>
  <c r="T42" i="4"/>
  <c r="S42" i="4"/>
  <c r="R42" i="4"/>
  <c r="Q42" i="4"/>
  <c r="P42" i="4"/>
  <c r="O42" i="4"/>
  <c r="N42" i="4"/>
  <c r="M42" i="4"/>
  <c r="K42" i="4"/>
  <c r="J42" i="4"/>
  <c r="I42" i="4"/>
  <c r="H42" i="4"/>
  <c r="G42" i="4"/>
  <c r="F42" i="4"/>
  <c r="E42" i="4"/>
  <c r="D42" i="4"/>
  <c r="C42" i="4"/>
  <c r="W41" i="4"/>
  <c r="V41" i="4"/>
  <c r="U41" i="4"/>
  <c r="T41" i="4"/>
  <c r="S41" i="4"/>
  <c r="R41" i="4"/>
  <c r="Q41" i="4"/>
  <c r="P41" i="4"/>
  <c r="O41" i="4"/>
  <c r="N41" i="4"/>
  <c r="M41" i="4"/>
  <c r="K41" i="4"/>
  <c r="J41" i="4"/>
  <c r="I41" i="4"/>
  <c r="H41" i="4"/>
  <c r="G41" i="4"/>
  <c r="F41" i="4"/>
  <c r="E41" i="4"/>
  <c r="D41" i="4"/>
  <c r="C41" i="4"/>
  <c r="W40" i="4"/>
  <c r="V40" i="4"/>
  <c r="U40" i="4"/>
  <c r="T40" i="4"/>
  <c r="S40" i="4"/>
  <c r="R40" i="4"/>
  <c r="Q40" i="4"/>
  <c r="P40" i="4"/>
  <c r="O40" i="4"/>
  <c r="N40" i="4"/>
  <c r="M40" i="4"/>
  <c r="K40" i="4"/>
  <c r="J40" i="4"/>
  <c r="I40" i="4"/>
  <c r="H40" i="4"/>
  <c r="G40" i="4"/>
  <c r="F40" i="4"/>
  <c r="E40" i="4"/>
  <c r="D40" i="4"/>
  <c r="C40" i="4"/>
  <c r="W39" i="4"/>
  <c r="V39" i="4"/>
  <c r="U39" i="4"/>
  <c r="T39" i="4"/>
  <c r="S39" i="4"/>
  <c r="R39" i="4"/>
  <c r="Q39" i="4"/>
  <c r="P39" i="4"/>
  <c r="O39" i="4"/>
  <c r="N39" i="4"/>
  <c r="M39" i="4"/>
  <c r="K39" i="4"/>
  <c r="J39" i="4"/>
  <c r="I39" i="4"/>
  <c r="H39" i="4"/>
  <c r="G39" i="4"/>
  <c r="F39" i="4"/>
  <c r="E39" i="4"/>
  <c r="D39" i="4"/>
  <c r="C39" i="4"/>
  <c r="W38" i="4"/>
  <c r="V38" i="4"/>
  <c r="U38" i="4"/>
  <c r="T38" i="4"/>
  <c r="S38" i="4"/>
  <c r="R38" i="4"/>
  <c r="Q38" i="4"/>
  <c r="P38" i="4"/>
  <c r="O38" i="4"/>
  <c r="N38" i="4"/>
  <c r="M38" i="4"/>
  <c r="K38" i="4"/>
  <c r="J38" i="4"/>
  <c r="I38" i="4"/>
  <c r="H38" i="4"/>
  <c r="G38" i="4"/>
  <c r="F38" i="4"/>
  <c r="E38" i="4"/>
  <c r="D38" i="4"/>
  <c r="C38" i="4"/>
  <c r="W37" i="4"/>
  <c r="V37" i="4"/>
  <c r="U37" i="4"/>
  <c r="T37" i="4"/>
  <c r="S37" i="4"/>
  <c r="R37" i="4"/>
  <c r="Q37" i="4"/>
  <c r="P37" i="4"/>
  <c r="O37" i="4"/>
  <c r="N37" i="4"/>
  <c r="M37" i="4"/>
  <c r="K37" i="4"/>
  <c r="J37" i="4"/>
  <c r="I37" i="4"/>
  <c r="H37" i="4"/>
  <c r="G37" i="4"/>
  <c r="F37" i="4"/>
  <c r="E37" i="4"/>
  <c r="D37" i="4"/>
  <c r="C37" i="4"/>
  <c r="W36" i="4"/>
  <c r="V36" i="4"/>
  <c r="U36" i="4"/>
  <c r="T36" i="4"/>
  <c r="S36" i="4"/>
  <c r="R36" i="4"/>
  <c r="Q36" i="4"/>
  <c r="P36" i="4"/>
  <c r="O36" i="4"/>
  <c r="N36" i="4"/>
  <c r="M36" i="4"/>
  <c r="K36" i="4"/>
  <c r="J36" i="4"/>
  <c r="I36" i="4"/>
  <c r="H36" i="4"/>
  <c r="G36" i="4"/>
  <c r="F36" i="4"/>
  <c r="E36" i="4"/>
  <c r="D36" i="4"/>
  <c r="C36" i="4"/>
  <c r="W35" i="4"/>
  <c r="V35" i="4"/>
  <c r="U35" i="4"/>
  <c r="T35" i="4"/>
  <c r="S35" i="4"/>
  <c r="R35" i="4"/>
  <c r="Q35" i="4"/>
  <c r="P35" i="4"/>
  <c r="O35" i="4"/>
  <c r="N35" i="4"/>
  <c r="M35" i="4"/>
  <c r="K35" i="4"/>
  <c r="J35" i="4"/>
  <c r="I35" i="4"/>
  <c r="H35" i="4"/>
  <c r="G35" i="4"/>
  <c r="F35" i="4"/>
  <c r="E35" i="4"/>
  <c r="D35" i="4"/>
  <c r="C35" i="4"/>
  <c r="W34" i="4"/>
  <c r="V34" i="4"/>
  <c r="U34" i="4"/>
  <c r="T34" i="4"/>
  <c r="S34" i="4"/>
  <c r="R34" i="4"/>
  <c r="Q34" i="4"/>
  <c r="P34" i="4"/>
  <c r="O34" i="4"/>
  <c r="N34" i="4"/>
  <c r="M34" i="4"/>
  <c r="K34" i="4"/>
  <c r="J34" i="4"/>
  <c r="I34" i="4"/>
  <c r="H34" i="4"/>
  <c r="G34" i="4"/>
  <c r="F34" i="4"/>
  <c r="E34" i="4"/>
  <c r="D34" i="4"/>
  <c r="C34" i="4"/>
  <c r="W33" i="4"/>
  <c r="V33" i="4"/>
  <c r="U33" i="4"/>
  <c r="T33" i="4"/>
  <c r="S33" i="4"/>
  <c r="R33" i="4"/>
  <c r="Q33" i="4"/>
  <c r="P33" i="4"/>
  <c r="O33" i="4"/>
  <c r="N33" i="4"/>
  <c r="M33" i="4"/>
  <c r="K33" i="4"/>
  <c r="J33" i="4"/>
  <c r="I33" i="4"/>
  <c r="H33" i="4"/>
  <c r="G33" i="4"/>
  <c r="F33" i="4"/>
  <c r="E33" i="4"/>
  <c r="D33" i="4"/>
  <c r="C33" i="4"/>
  <c r="W32" i="4"/>
  <c r="V32" i="4"/>
  <c r="U32" i="4"/>
  <c r="T32" i="4"/>
  <c r="S32" i="4"/>
  <c r="R32" i="4"/>
  <c r="Q32" i="4"/>
  <c r="P32" i="4"/>
  <c r="O32" i="4"/>
  <c r="N32" i="4"/>
  <c r="M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K29" i="4"/>
  <c r="J29" i="4"/>
  <c r="I29" i="4"/>
  <c r="H29" i="4"/>
  <c r="G29" i="4"/>
  <c r="F29" i="4"/>
  <c r="E29" i="4"/>
  <c r="D29" i="4"/>
  <c r="C29" i="4"/>
  <c r="W28" i="4"/>
  <c r="V28" i="4"/>
  <c r="U28" i="4"/>
  <c r="T28" i="4"/>
  <c r="S28" i="4"/>
  <c r="R28" i="4"/>
  <c r="Q28" i="4"/>
  <c r="P28" i="4"/>
  <c r="O28" i="4"/>
  <c r="N28" i="4"/>
  <c r="M28" i="4"/>
  <c r="K28" i="4"/>
  <c r="J28" i="4"/>
  <c r="I28" i="4"/>
  <c r="H28" i="4"/>
  <c r="G28" i="4"/>
  <c r="F28" i="4"/>
  <c r="E28" i="4"/>
  <c r="D28" i="4"/>
  <c r="C28" i="4"/>
  <c r="W27" i="4"/>
  <c r="V27" i="4"/>
  <c r="U27" i="4"/>
  <c r="T27" i="4"/>
  <c r="S27" i="4"/>
  <c r="R27" i="4"/>
  <c r="Q27" i="4"/>
  <c r="P27" i="4"/>
  <c r="O27" i="4"/>
  <c r="N27" i="4"/>
  <c r="M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K24" i="4"/>
  <c r="J24" i="4"/>
  <c r="I24" i="4"/>
  <c r="H24" i="4"/>
  <c r="G24" i="4"/>
  <c r="F24" i="4"/>
  <c r="E24" i="4"/>
  <c r="D24" i="4"/>
  <c r="C24" i="4"/>
  <c r="W23" i="4"/>
  <c r="V23" i="4"/>
  <c r="U23" i="4"/>
  <c r="T23" i="4"/>
  <c r="S23" i="4"/>
  <c r="R23" i="4"/>
  <c r="Q23" i="4"/>
  <c r="P23" i="4"/>
  <c r="O23" i="4"/>
  <c r="N23" i="4"/>
  <c r="M23" i="4"/>
  <c r="K23" i="4"/>
  <c r="J23" i="4"/>
  <c r="I23" i="4"/>
  <c r="H23" i="4"/>
  <c r="G23" i="4"/>
  <c r="F23" i="4"/>
  <c r="E23" i="4"/>
  <c r="D23" i="4"/>
  <c r="C23" i="4"/>
  <c r="W22" i="4"/>
  <c r="V22" i="4"/>
  <c r="U22" i="4"/>
  <c r="T22" i="4"/>
  <c r="S22" i="4"/>
  <c r="R22" i="4"/>
  <c r="Q22" i="4"/>
  <c r="P22" i="4"/>
  <c r="O22" i="4"/>
  <c r="N22" i="4"/>
  <c r="M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K3" i="4"/>
  <c r="J3" i="4"/>
  <c r="I3" i="4"/>
  <c r="H3" i="4"/>
  <c r="G3" i="4"/>
  <c r="F3" i="4"/>
  <c r="E3" i="4"/>
  <c r="D3" i="4"/>
  <c r="C3" i="4"/>
  <c r="W2" i="4"/>
  <c r="V2" i="4"/>
  <c r="U2" i="4"/>
  <c r="T2" i="4"/>
  <c r="S2" i="4"/>
  <c r="R2" i="4"/>
  <c r="Q2" i="4"/>
  <c r="P2" i="4"/>
  <c r="O2" i="4"/>
  <c r="N2" i="4"/>
  <c r="M2" i="4"/>
  <c r="K2" i="4"/>
  <c r="J2" i="4"/>
  <c r="I2" i="4"/>
  <c r="H2" i="4"/>
  <c r="G2" i="4"/>
  <c r="F2" i="4"/>
  <c r="E2" i="4"/>
  <c r="D2" i="4"/>
  <c r="C2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I1" i="3" l="1"/>
  <c r="F1" i="3"/>
  <c r="C7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D2" i="3" s="1"/>
  <c r="C34" i="3"/>
  <c r="C33" i="3"/>
  <c r="N2" i="3" s="1"/>
  <c r="C32" i="3"/>
  <c r="C31" i="3"/>
  <c r="E2" i="3" s="1"/>
  <c r="C30" i="3"/>
  <c r="V2" i="3" s="1"/>
  <c r="C29" i="3"/>
  <c r="K2" i="3" s="1"/>
  <c r="C28" i="3"/>
  <c r="R2" i="3" s="1"/>
  <c r="C27" i="3"/>
  <c r="J2" i="3" s="1"/>
  <c r="C26" i="3"/>
  <c r="C25" i="3"/>
  <c r="C24" i="3"/>
  <c r="L1" i="3" s="1"/>
  <c r="C23" i="3"/>
  <c r="W1" i="3" s="1"/>
  <c r="C22" i="3"/>
  <c r="D1" i="3" s="1"/>
  <c r="C21" i="3"/>
  <c r="Z1" i="3" s="1"/>
  <c r="C20" i="3"/>
  <c r="C19" i="3"/>
  <c r="N1" i="3" s="1"/>
  <c r="C18" i="3"/>
  <c r="V1" i="3" s="1"/>
  <c r="C17" i="3"/>
  <c r="K1" i="3" s="1"/>
  <c r="C16" i="3"/>
  <c r="C15" i="3"/>
  <c r="Y1" i="3" s="1"/>
  <c r="C14" i="3"/>
  <c r="C13" i="3"/>
  <c r="C12" i="3"/>
  <c r="C11" i="3"/>
  <c r="C10" i="3"/>
  <c r="C9" i="3"/>
  <c r="C8" i="3"/>
  <c r="V1" i="1"/>
  <c r="T1" i="1"/>
  <c r="T99" i="1"/>
  <c r="T98" i="1"/>
  <c r="T97" i="1"/>
  <c r="T96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T2" i="1"/>
  <c r="T6" i="1" s="1"/>
  <c r="AQ19" i="1"/>
  <c r="AQ18" i="1"/>
  <c r="AQ23" i="1"/>
  <c r="AQ22" i="1"/>
  <c r="F1" i="1"/>
  <c r="W1" i="1" s="1"/>
  <c r="C89" i="1"/>
  <c r="T89" i="1" s="1"/>
  <c r="C88" i="1"/>
  <c r="T88" i="1" s="1"/>
  <c r="C87" i="1"/>
  <c r="T87" i="1" s="1"/>
  <c r="C86" i="1"/>
  <c r="T86" i="1" s="1"/>
  <c r="C85" i="1"/>
  <c r="T85" i="1" s="1"/>
  <c r="C84" i="1"/>
  <c r="T84" i="1" s="1"/>
  <c r="C83" i="1"/>
  <c r="T83" i="1" s="1"/>
  <c r="C82" i="1"/>
  <c r="T82" i="1" s="1"/>
  <c r="C81" i="1"/>
  <c r="T81" i="1" s="1"/>
  <c r="C80" i="1"/>
  <c r="T80" i="1" s="1"/>
  <c r="C79" i="1"/>
  <c r="T79" i="1" s="1"/>
  <c r="C78" i="1"/>
  <c r="T78" i="1" s="1"/>
  <c r="C77" i="1"/>
  <c r="T77" i="1" s="1"/>
  <c r="C76" i="1"/>
  <c r="T76" i="1" s="1"/>
  <c r="C75" i="1"/>
  <c r="T75" i="1" s="1"/>
  <c r="C74" i="1"/>
  <c r="T74" i="1" s="1"/>
  <c r="C73" i="1"/>
  <c r="T73" i="1" s="1"/>
  <c r="C72" i="1"/>
  <c r="T72" i="1" s="1"/>
  <c r="C71" i="1"/>
  <c r="T71" i="1" s="1"/>
  <c r="C70" i="1"/>
  <c r="T70" i="1" s="1"/>
  <c r="C69" i="1"/>
  <c r="T69" i="1" s="1"/>
  <c r="C68" i="1"/>
  <c r="T68" i="1" s="1"/>
  <c r="C67" i="1"/>
  <c r="T67" i="1" s="1"/>
  <c r="C66" i="1"/>
  <c r="T66" i="1" s="1"/>
  <c r="C65" i="1"/>
  <c r="T65" i="1" s="1"/>
  <c r="C64" i="1"/>
  <c r="T64" i="1" s="1"/>
  <c r="C63" i="1"/>
  <c r="T63" i="1" s="1"/>
  <c r="C62" i="1"/>
  <c r="T62" i="1" s="1"/>
  <c r="C61" i="1"/>
  <c r="T61" i="1" s="1"/>
  <c r="C60" i="1"/>
  <c r="T60" i="1" s="1"/>
  <c r="C59" i="1"/>
  <c r="T59" i="1" s="1"/>
  <c r="C58" i="1"/>
  <c r="T58" i="1" s="1"/>
  <c r="C57" i="1"/>
  <c r="T57" i="1" s="1"/>
  <c r="C56" i="1"/>
  <c r="T56" i="1" s="1"/>
  <c r="C55" i="1"/>
  <c r="T55" i="1" s="1"/>
  <c r="C54" i="1"/>
  <c r="T54" i="1" s="1"/>
  <c r="C53" i="1"/>
  <c r="T53" i="1" s="1"/>
  <c r="C52" i="1"/>
  <c r="T52" i="1" s="1"/>
  <c r="C51" i="1"/>
  <c r="T51" i="1" s="1"/>
  <c r="C50" i="1"/>
  <c r="T50" i="1" s="1"/>
  <c r="C49" i="1"/>
  <c r="T49" i="1" s="1"/>
  <c r="C48" i="1"/>
  <c r="T48" i="1" s="1"/>
  <c r="C47" i="1"/>
  <c r="T47" i="1" s="1"/>
  <c r="C46" i="1"/>
  <c r="T46" i="1" s="1"/>
  <c r="C45" i="1"/>
  <c r="T45" i="1" s="1"/>
  <c r="C44" i="1"/>
  <c r="T44" i="1" s="1"/>
  <c r="C43" i="1"/>
  <c r="T43" i="1" s="1"/>
  <c r="C42" i="1"/>
  <c r="T42" i="1" s="1"/>
  <c r="C41" i="1"/>
  <c r="T41" i="1" s="1"/>
  <c r="C40" i="1"/>
  <c r="T40" i="1" s="1"/>
  <c r="C39" i="1"/>
  <c r="T39" i="1" s="1"/>
  <c r="C38" i="1"/>
  <c r="T38" i="1" s="1"/>
  <c r="C37" i="1"/>
  <c r="T37" i="1" s="1"/>
  <c r="C36" i="1"/>
  <c r="T36" i="1" s="1"/>
  <c r="C35" i="1"/>
  <c r="T35" i="1" s="1"/>
  <c r="C34" i="1"/>
  <c r="T34" i="1" s="1"/>
  <c r="C33" i="1"/>
  <c r="T33" i="1" s="1"/>
  <c r="C32" i="1"/>
  <c r="T32" i="1" s="1"/>
  <c r="C31" i="1"/>
  <c r="T31" i="1" s="1"/>
  <c r="C30" i="1"/>
  <c r="T30" i="1" s="1"/>
  <c r="C29" i="1"/>
  <c r="T29" i="1" s="1"/>
  <c r="C28" i="1"/>
  <c r="T28" i="1" s="1"/>
  <c r="C27" i="1"/>
  <c r="T27" i="1" s="1"/>
  <c r="C26" i="1"/>
  <c r="T26" i="1" s="1"/>
  <c r="C25" i="1"/>
  <c r="T25" i="1" s="1"/>
  <c r="C24" i="1"/>
  <c r="T24" i="1" s="1"/>
  <c r="C23" i="1"/>
  <c r="T23" i="1" s="1"/>
  <c r="C22" i="1"/>
  <c r="T22" i="1" s="1"/>
  <c r="C21" i="1"/>
  <c r="T21" i="1" s="1"/>
  <c r="C20" i="1"/>
  <c r="T20" i="1" s="1"/>
  <c r="C19" i="1"/>
  <c r="T19" i="1" s="1"/>
  <c r="C18" i="1"/>
  <c r="T18" i="1" s="1"/>
  <c r="C17" i="1"/>
  <c r="T17" i="1" s="1"/>
  <c r="C16" i="1"/>
  <c r="T16" i="1" s="1"/>
  <c r="C15" i="1"/>
  <c r="T15" i="1" s="1"/>
  <c r="C14" i="1"/>
  <c r="T14" i="1" s="1"/>
  <c r="C13" i="1"/>
  <c r="T13" i="1" s="1"/>
  <c r="C12" i="1"/>
  <c r="T12" i="1" s="1"/>
  <c r="C11" i="1"/>
  <c r="T11" i="1" s="1"/>
  <c r="C10" i="1"/>
  <c r="T10" i="1" s="1"/>
  <c r="C9" i="1"/>
  <c r="T9" i="1" s="1"/>
  <c r="C8" i="1"/>
  <c r="T8" i="1" s="1"/>
  <c r="C7" i="1"/>
  <c r="T7" i="1" s="1"/>
  <c r="D4" i="3" l="1"/>
  <c r="D5" i="3" s="1"/>
  <c r="D3" i="3"/>
  <c r="K4" i="3"/>
  <c r="K5" i="3" s="1"/>
  <c r="K3" i="3"/>
  <c r="V3" i="3"/>
  <c r="V5" i="3" s="1"/>
  <c r="V4" i="3"/>
  <c r="L4" i="3"/>
  <c r="I4" i="3"/>
  <c r="I5" i="3" s="1"/>
  <c r="N4" i="3"/>
  <c r="N3" i="3"/>
  <c r="S2" i="3"/>
  <c r="W2" i="3"/>
  <c r="W3" i="3" s="1"/>
  <c r="Z2" i="3"/>
  <c r="Z3" i="3" s="1"/>
  <c r="F2" i="3"/>
  <c r="F4" i="3" s="1"/>
  <c r="F5" i="3" s="1"/>
  <c r="I2" i="3"/>
  <c r="L2" i="3"/>
  <c r="L3" i="3" s="1"/>
  <c r="O2" i="3"/>
  <c r="F3" i="3"/>
  <c r="Q1" i="3"/>
  <c r="T1" i="3"/>
  <c r="X1" i="3"/>
  <c r="G1" i="3"/>
  <c r="J1" i="3"/>
  <c r="M1" i="3"/>
  <c r="P1" i="3"/>
  <c r="Q2" i="3"/>
  <c r="T2" i="3"/>
  <c r="X2" i="3"/>
  <c r="G2" i="3"/>
  <c r="M2" i="3"/>
  <c r="P2" i="3"/>
  <c r="R1" i="3"/>
  <c r="U1" i="3"/>
  <c r="E1" i="3"/>
  <c r="H1" i="3"/>
  <c r="I3" i="3"/>
  <c r="U2" i="3"/>
  <c r="Y2" i="3"/>
  <c r="Y3" i="3" s="1"/>
  <c r="H2" i="3"/>
  <c r="S1" i="3"/>
  <c r="X1" i="1"/>
  <c r="H4" i="3" l="1"/>
  <c r="H5" i="3" s="1"/>
  <c r="H3" i="3"/>
  <c r="W4" i="3"/>
  <c r="W5" i="3" s="1"/>
  <c r="U3" i="3"/>
  <c r="U5" i="3" s="1"/>
  <c r="U4" i="3"/>
  <c r="X3" i="3"/>
  <c r="X4" i="3"/>
  <c r="X5" i="3" s="1"/>
  <c r="R4" i="3"/>
  <c r="R3" i="3"/>
  <c r="T3" i="3"/>
  <c r="T4" i="3"/>
  <c r="L5" i="3"/>
  <c r="P4" i="3"/>
  <c r="P5" i="3" s="1"/>
  <c r="P3" i="3"/>
  <c r="Q3" i="3"/>
  <c r="Q4" i="3"/>
  <c r="Q5" i="3" s="1"/>
  <c r="O4" i="3"/>
  <c r="O3" i="3"/>
  <c r="N5" i="3"/>
  <c r="M4" i="3"/>
  <c r="M3" i="3"/>
  <c r="J4" i="3"/>
  <c r="J5" i="3" s="1"/>
  <c r="J3" i="3"/>
  <c r="Z4" i="3"/>
  <c r="Z5" i="3" s="1"/>
  <c r="Y4" i="3"/>
  <c r="Y5" i="3" s="1"/>
  <c r="S3" i="3"/>
  <c r="S4" i="3"/>
  <c r="S5" i="3" s="1"/>
  <c r="E4" i="3"/>
  <c r="E5" i="3" s="1"/>
  <c r="E3" i="3"/>
  <c r="G4" i="3"/>
  <c r="G3" i="3"/>
  <c r="O5" i="3" l="1"/>
  <c r="L84" i="4"/>
  <c r="L82" i="4"/>
  <c r="L80" i="4"/>
  <c r="L78" i="4"/>
  <c r="L76" i="4"/>
  <c r="L74" i="4"/>
  <c r="L72" i="4"/>
  <c r="L70" i="4"/>
  <c r="L68" i="4"/>
  <c r="L66" i="4"/>
  <c r="L64" i="4"/>
  <c r="L62" i="4"/>
  <c r="L60" i="4"/>
  <c r="L58" i="4"/>
  <c r="L56" i="4"/>
  <c r="L54" i="4"/>
  <c r="L52" i="4"/>
  <c r="L50" i="4"/>
  <c r="L48" i="4"/>
  <c r="L46" i="4"/>
  <c r="L44" i="4"/>
  <c r="L42" i="4"/>
  <c r="L40" i="4"/>
  <c r="L38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10" i="4"/>
  <c r="L8" i="4"/>
  <c r="L6" i="4"/>
  <c r="L4" i="4"/>
  <c r="L2" i="4"/>
  <c r="L39" i="4"/>
  <c r="L27" i="4"/>
  <c r="L23" i="4"/>
  <c r="L19" i="4"/>
  <c r="L15" i="4"/>
  <c r="L13" i="4"/>
  <c r="L7" i="4"/>
  <c r="L3" i="4"/>
  <c r="L85" i="4"/>
  <c r="L83" i="4"/>
  <c r="L81" i="4"/>
  <c r="L79" i="4"/>
  <c r="L77" i="4"/>
  <c r="L75" i="4"/>
  <c r="L73" i="4"/>
  <c r="L71" i="4"/>
  <c r="L69" i="4"/>
  <c r="L67" i="4"/>
  <c r="L65" i="4"/>
  <c r="L63" i="4"/>
  <c r="L61" i="4"/>
  <c r="L59" i="4"/>
  <c r="L57" i="4"/>
  <c r="L55" i="4"/>
  <c r="L53" i="4"/>
  <c r="L51" i="4"/>
  <c r="L49" i="4"/>
  <c r="L47" i="4"/>
  <c r="L45" i="4"/>
  <c r="L43" i="4"/>
  <c r="L41" i="4"/>
  <c r="L37" i="4"/>
  <c r="L35" i="4"/>
  <c r="L33" i="4"/>
  <c r="L31" i="4"/>
  <c r="L29" i="4"/>
  <c r="L25" i="4"/>
  <c r="L21" i="4"/>
  <c r="L17" i="4"/>
  <c r="L11" i="4"/>
  <c r="L9" i="4"/>
  <c r="L5" i="4"/>
  <c r="T5" i="3"/>
  <c r="M5" i="3"/>
  <c r="R5" i="3"/>
  <c r="G5" i="3"/>
</calcChain>
</file>

<file path=xl/sharedStrings.xml><?xml version="1.0" encoding="utf-8"?>
<sst xmlns="http://schemas.openxmlformats.org/spreadsheetml/2006/main" count="106" uniqueCount="30">
  <si>
    <t>lower</t>
  </si>
  <si>
    <t xml:space="preserve"> upper</t>
  </si>
  <si>
    <t>mid</t>
  </si>
  <si>
    <t>det1</t>
  </si>
  <si>
    <t>det2</t>
  </si>
  <si>
    <t>det3</t>
  </si>
  <si>
    <t>det4</t>
  </si>
  <si>
    <t>det5</t>
  </si>
  <si>
    <t>det7</t>
  </si>
  <si>
    <t>det9</t>
  </si>
  <si>
    <t>det11</t>
  </si>
  <si>
    <t>det13</t>
  </si>
  <si>
    <t>det15</t>
  </si>
  <si>
    <t>det17</t>
  </si>
  <si>
    <t>det19</t>
  </si>
  <si>
    <t>det21</t>
  </si>
  <si>
    <t>det23</t>
  </si>
  <si>
    <t>det13cal</t>
  </si>
  <si>
    <t>det6</t>
  </si>
  <si>
    <t>det8</t>
  </si>
  <si>
    <t>det9-2</t>
  </si>
  <si>
    <t>det10</t>
  </si>
  <si>
    <t>det12</t>
  </si>
  <si>
    <t>det14</t>
  </si>
  <si>
    <t>det15-2</t>
  </si>
  <si>
    <t>det16</t>
  </si>
  <si>
    <t>det17-2</t>
  </si>
  <si>
    <t>det18</t>
  </si>
  <si>
    <t>det20</t>
  </si>
  <si>
    <t>det22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</si>
</sst>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0" fontId="19" fillId="0" borderId="0" xfId="0" applyFont="1"/>
    <xf numFmtId="0" fontId="19" fillId="33" borderId="0" xfId="0" applyFont="1" applyFill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7144761171243"/>
          <c:y val="1.0817370133016977E-2"/>
          <c:w val="0.77984951152698001"/>
          <c:h val="0.85063809345125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'det1'!$D$5</c:f>
              <c:strCache>
                <c:ptCount val="1"/>
                <c:pt idx="0">
                  <c:v>det1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'det1'!$C$6:$C$89</c:f>
              <c:numCache>
                <c:formatCode>General</c:formatCode>
                <c:ptCount val="84"/>
                <c:pt idx="0">
                  <c:v>0</c:v>
                </c:pt>
                <c:pt idx="1">
                  <c:v>1126</c:v>
                </c:pt>
                <c:pt idx="2">
                  <c:v>1210</c:v>
                </c:pt>
                <c:pt idx="3">
                  <c:v>1294</c:v>
                </c:pt>
                <c:pt idx="4">
                  <c:v>1378</c:v>
                </c:pt>
                <c:pt idx="5">
                  <c:v>1462</c:v>
                </c:pt>
                <c:pt idx="6">
                  <c:v>1546</c:v>
                </c:pt>
                <c:pt idx="7">
                  <c:v>1630</c:v>
                </c:pt>
                <c:pt idx="8">
                  <c:v>1714</c:v>
                </c:pt>
                <c:pt idx="9">
                  <c:v>1798</c:v>
                </c:pt>
                <c:pt idx="10">
                  <c:v>1882</c:v>
                </c:pt>
                <c:pt idx="11">
                  <c:v>1966</c:v>
                </c:pt>
                <c:pt idx="12">
                  <c:v>2050</c:v>
                </c:pt>
                <c:pt idx="13">
                  <c:v>2134</c:v>
                </c:pt>
                <c:pt idx="14">
                  <c:v>2218</c:v>
                </c:pt>
                <c:pt idx="15">
                  <c:v>2302</c:v>
                </c:pt>
                <c:pt idx="16">
                  <c:v>2386</c:v>
                </c:pt>
                <c:pt idx="17">
                  <c:v>2470</c:v>
                </c:pt>
                <c:pt idx="18">
                  <c:v>2554</c:v>
                </c:pt>
                <c:pt idx="19">
                  <c:v>2638</c:v>
                </c:pt>
                <c:pt idx="20">
                  <c:v>2722</c:v>
                </c:pt>
                <c:pt idx="21">
                  <c:v>2806</c:v>
                </c:pt>
                <c:pt idx="22">
                  <c:v>2890</c:v>
                </c:pt>
                <c:pt idx="23">
                  <c:v>2974</c:v>
                </c:pt>
                <c:pt idx="24">
                  <c:v>3058</c:v>
                </c:pt>
                <c:pt idx="25">
                  <c:v>3142</c:v>
                </c:pt>
                <c:pt idx="26">
                  <c:v>3226</c:v>
                </c:pt>
                <c:pt idx="27">
                  <c:v>3310</c:v>
                </c:pt>
                <c:pt idx="28">
                  <c:v>3394</c:v>
                </c:pt>
                <c:pt idx="29">
                  <c:v>3478</c:v>
                </c:pt>
                <c:pt idx="30">
                  <c:v>3562</c:v>
                </c:pt>
                <c:pt idx="31">
                  <c:v>3646</c:v>
                </c:pt>
                <c:pt idx="32">
                  <c:v>3730</c:v>
                </c:pt>
                <c:pt idx="33">
                  <c:v>3814</c:v>
                </c:pt>
                <c:pt idx="34">
                  <c:v>3898</c:v>
                </c:pt>
                <c:pt idx="35">
                  <c:v>3982</c:v>
                </c:pt>
                <c:pt idx="36">
                  <c:v>4066</c:v>
                </c:pt>
                <c:pt idx="37">
                  <c:v>4150</c:v>
                </c:pt>
                <c:pt idx="38">
                  <c:v>4234</c:v>
                </c:pt>
                <c:pt idx="39">
                  <c:v>4318</c:v>
                </c:pt>
                <c:pt idx="40">
                  <c:v>4402</c:v>
                </c:pt>
                <c:pt idx="41">
                  <c:v>4486</c:v>
                </c:pt>
                <c:pt idx="42">
                  <c:v>4570</c:v>
                </c:pt>
                <c:pt idx="43">
                  <c:v>4654</c:v>
                </c:pt>
                <c:pt idx="44">
                  <c:v>4738</c:v>
                </c:pt>
                <c:pt idx="45">
                  <c:v>4822</c:v>
                </c:pt>
                <c:pt idx="46">
                  <c:v>4906</c:v>
                </c:pt>
                <c:pt idx="47">
                  <c:v>4990</c:v>
                </c:pt>
                <c:pt idx="48">
                  <c:v>5074</c:v>
                </c:pt>
                <c:pt idx="49">
                  <c:v>5158</c:v>
                </c:pt>
                <c:pt idx="50">
                  <c:v>5242</c:v>
                </c:pt>
                <c:pt idx="51">
                  <c:v>5326</c:v>
                </c:pt>
                <c:pt idx="52">
                  <c:v>5410</c:v>
                </c:pt>
                <c:pt idx="53">
                  <c:v>5494</c:v>
                </c:pt>
                <c:pt idx="54">
                  <c:v>5578</c:v>
                </c:pt>
                <c:pt idx="55">
                  <c:v>5662</c:v>
                </c:pt>
                <c:pt idx="56">
                  <c:v>5746</c:v>
                </c:pt>
                <c:pt idx="57">
                  <c:v>5830</c:v>
                </c:pt>
                <c:pt idx="58">
                  <c:v>5914</c:v>
                </c:pt>
                <c:pt idx="59">
                  <c:v>5998</c:v>
                </c:pt>
                <c:pt idx="60">
                  <c:v>6082</c:v>
                </c:pt>
                <c:pt idx="61">
                  <c:v>6166</c:v>
                </c:pt>
                <c:pt idx="62">
                  <c:v>6250</c:v>
                </c:pt>
                <c:pt idx="63">
                  <c:v>6334</c:v>
                </c:pt>
                <c:pt idx="64">
                  <c:v>6418</c:v>
                </c:pt>
                <c:pt idx="65">
                  <c:v>6502</c:v>
                </c:pt>
                <c:pt idx="66">
                  <c:v>6586</c:v>
                </c:pt>
                <c:pt idx="67">
                  <c:v>6670</c:v>
                </c:pt>
                <c:pt idx="68">
                  <c:v>6754</c:v>
                </c:pt>
                <c:pt idx="69">
                  <c:v>6838</c:v>
                </c:pt>
                <c:pt idx="70">
                  <c:v>6922</c:v>
                </c:pt>
                <c:pt idx="71">
                  <c:v>7006</c:v>
                </c:pt>
                <c:pt idx="72">
                  <c:v>7090</c:v>
                </c:pt>
                <c:pt idx="73">
                  <c:v>7174</c:v>
                </c:pt>
                <c:pt idx="74">
                  <c:v>7258</c:v>
                </c:pt>
                <c:pt idx="75">
                  <c:v>7342</c:v>
                </c:pt>
                <c:pt idx="76">
                  <c:v>7426</c:v>
                </c:pt>
                <c:pt idx="77">
                  <c:v>7510</c:v>
                </c:pt>
                <c:pt idx="78">
                  <c:v>7594</c:v>
                </c:pt>
                <c:pt idx="79">
                  <c:v>7678</c:v>
                </c:pt>
                <c:pt idx="80">
                  <c:v>7762</c:v>
                </c:pt>
                <c:pt idx="81">
                  <c:v>7846</c:v>
                </c:pt>
                <c:pt idx="82">
                  <c:v>7930</c:v>
                </c:pt>
                <c:pt idx="83">
                  <c:v>8014</c:v>
                </c:pt>
              </c:numCache>
            </c:numRef>
          </c:xVal>
          <c:yVal>
            <c:numRef>
              <c:f>'det1'!$D$6:$D$89</c:f>
              <c:numCache>
                <c:formatCode>General</c:formatCode>
                <c:ptCount val="84"/>
                <c:pt idx="0">
                  <c:v>17</c:v>
                </c:pt>
                <c:pt idx="1">
                  <c:v>14.074999999999999</c:v>
                </c:pt>
                <c:pt idx="2">
                  <c:v>10.95</c:v>
                </c:pt>
                <c:pt idx="3">
                  <c:v>9.5750010000000003</c:v>
                </c:pt>
                <c:pt idx="4">
                  <c:v>9.4250000000000007</c:v>
                </c:pt>
                <c:pt idx="5">
                  <c:v>8.1</c:v>
                </c:pt>
                <c:pt idx="6">
                  <c:v>7.8</c:v>
                </c:pt>
                <c:pt idx="7">
                  <c:v>7.6749999999999998</c:v>
                </c:pt>
                <c:pt idx="8">
                  <c:v>6.6749999999999998</c:v>
                </c:pt>
                <c:pt idx="9">
                  <c:v>6.45</c:v>
                </c:pt>
                <c:pt idx="10">
                  <c:v>5.7750000000000004</c:v>
                </c:pt>
                <c:pt idx="11">
                  <c:v>5.2249999999999996</c:v>
                </c:pt>
                <c:pt idx="12">
                  <c:v>4.2750000000000004</c:v>
                </c:pt>
                <c:pt idx="13">
                  <c:v>4.0750000000000002</c:v>
                </c:pt>
                <c:pt idx="14">
                  <c:v>3.45</c:v>
                </c:pt>
                <c:pt idx="15">
                  <c:v>5.6</c:v>
                </c:pt>
                <c:pt idx="16">
                  <c:v>8.1750000000000007</c:v>
                </c:pt>
                <c:pt idx="17">
                  <c:v>5.0250000000000004</c:v>
                </c:pt>
                <c:pt idx="18">
                  <c:v>3.125</c:v>
                </c:pt>
                <c:pt idx="19">
                  <c:v>2.5499999999999998</c:v>
                </c:pt>
                <c:pt idx="20">
                  <c:v>1.65</c:v>
                </c:pt>
                <c:pt idx="21">
                  <c:v>2.2999999999999998</c:v>
                </c:pt>
                <c:pt idx="22">
                  <c:v>1.85</c:v>
                </c:pt>
                <c:pt idx="23">
                  <c:v>1.375</c:v>
                </c:pt>
                <c:pt idx="24">
                  <c:v>1.5249999999999999</c:v>
                </c:pt>
                <c:pt idx="25">
                  <c:v>1.325</c:v>
                </c:pt>
                <c:pt idx="26">
                  <c:v>1.1000000000000001</c:v>
                </c:pt>
                <c:pt idx="27">
                  <c:v>1.1499999999999999</c:v>
                </c:pt>
                <c:pt idx="28">
                  <c:v>1.75</c:v>
                </c:pt>
                <c:pt idx="29">
                  <c:v>1.85</c:v>
                </c:pt>
                <c:pt idx="30">
                  <c:v>1.675</c:v>
                </c:pt>
                <c:pt idx="31">
                  <c:v>1.3</c:v>
                </c:pt>
                <c:pt idx="32">
                  <c:v>0.47499999999999998</c:v>
                </c:pt>
                <c:pt idx="33">
                  <c:v>0.42499999999999999</c:v>
                </c:pt>
                <c:pt idx="34">
                  <c:v>0.75</c:v>
                </c:pt>
                <c:pt idx="35">
                  <c:v>1</c:v>
                </c:pt>
                <c:pt idx="36">
                  <c:v>1.175</c:v>
                </c:pt>
                <c:pt idx="37">
                  <c:v>0.9</c:v>
                </c:pt>
                <c:pt idx="38">
                  <c:v>0.67500000000000004</c:v>
                </c:pt>
                <c:pt idx="39">
                  <c:v>0.375</c:v>
                </c:pt>
                <c:pt idx="40">
                  <c:v>0.375</c:v>
                </c:pt>
                <c:pt idx="41">
                  <c:v>0.32500000000000001</c:v>
                </c:pt>
                <c:pt idx="42">
                  <c:v>0.27500000000000002</c:v>
                </c:pt>
                <c:pt idx="43">
                  <c:v>0.17499999999999999</c:v>
                </c:pt>
                <c:pt idx="44">
                  <c:v>0.52500000000000002</c:v>
                </c:pt>
                <c:pt idx="45">
                  <c:v>0.47499999999999998</c:v>
                </c:pt>
                <c:pt idx="46">
                  <c:v>0.375</c:v>
                </c:pt>
                <c:pt idx="47">
                  <c:v>0.4</c:v>
                </c:pt>
                <c:pt idx="48">
                  <c:v>0.5</c:v>
                </c:pt>
                <c:pt idx="49">
                  <c:v>0.55000000000000004</c:v>
                </c:pt>
                <c:pt idx="50">
                  <c:v>0.375</c:v>
                </c:pt>
                <c:pt idx="51">
                  <c:v>0.27500000000000002</c:v>
                </c:pt>
                <c:pt idx="52">
                  <c:v>0.42499999999999999</c:v>
                </c:pt>
                <c:pt idx="53">
                  <c:v>0.32500000000000001</c:v>
                </c:pt>
                <c:pt idx="54">
                  <c:v>0.2</c:v>
                </c:pt>
                <c:pt idx="55">
                  <c:v>0.3</c:v>
                </c:pt>
                <c:pt idx="56">
                  <c:v>0.6</c:v>
                </c:pt>
                <c:pt idx="57">
                  <c:v>0.375</c:v>
                </c:pt>
                <c:pt idx="58">
                  <c:v>0.4</c:v>
                </c:pt>
                <c:pt idx="59">
                  <c:v>0.4</c:v>
                </c:pt>
                <c:pt idx="60">
                  <c:v>0.32500000000000001</c:v>
                </c:pt>
                <c:pt idx="61">
                  <c:v>0.27500000000000002</c:v>
                </c:pt>
                <c:pt idx="62">
                  <c:v>0.375</c:v>
                </c:pt>
                <c:pt idx="63">
                  <c:v>0.27500000000000002</c:v>
                </c:pt>
                <c:pt idx="64">
                  <c:v>0.25</c:v>
                </c:pt>
                <c:pt idx="65">
                  <c:v>0.32500000000000001</c:v>
                </c:pt>
                <c:pt idx="66">
                  <c:v>0.27500000000000002</c:v>
                </c:pt>
                <c:pt idx="67">
                  <c:v>0.35</c:v>
                </c:pt>
                <c:pt idx="68">
                  <c:v>0.2</c:v>
                </c:pt>
                <c:pt idx="69">
                  <c:v>0.05</c:v>
                </c:pt>
                <c:pt idx="70">
                  <c:v>0.3</c:v>
                </c:pt>
                <c:pt idx="71">
                  <c:v>0.125</c:v>
                </c:pt>
                <c:pt idx="72">
                  <c:v>0.125</c:v>
                </c:pt>
                <c:pt idx="73">
                  <c:v>0.27500000000000002</c:v>
                </c:pt>
                <c:pt idx="74">
                  <c:v>0.05</c:v>
                </c:pt>
                <c:pt idx="75">
                  <c:v>0.17499999999999999</c:v>
                </c:pt>
                <c:pt idx="76">
                  <c:v>0.25</c:v>
                </c:pt>
                <c:pt idx="77">
                  <c:v>0.125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0.15</c:v>
                </c:pt>
                <c:pt idx="81">
                  <c:v>0.17499999999999999</c:v>
                </c:pt>
                <c:pt idx="82">
                  <c:v>0.15</c:v>
                </c:pt>
                <c:pt idx="8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5-4D15-91F7-A3B8B02E3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56264"/>
        <c:axId val="728354296"/>
      </c:scatterChart>
      <c:valAx>
        <c:axId val="728356264"/>
        <c:scaling>
          <c:orientation val="minMax"/>
          <c:max val="8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of upper and lower thresholds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54296"/>
        <c:crosses val="autoZero"/>
        <c:crossBetween val="midCat"/>
      </c:valAx>
      <c:valAx>
        <c:axId val="72835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5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 13 calibrated to K-40 and H-1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'det1'!$U$5</c:f>
              <c:strCache>
                <c:ptCount val="1"/>
                <c:pt idx="0">
                  <c:v>det13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'det1'!$T$6:$T$99</c:f>
              <c:numCache>
                <c:formatCode>General</c:formatCode>
                <c:ptCount val="94"/>
                <c:pt idx="0">
                  <c:v>-0.14896825396825464</c:v>
                </c:pt>
                <c:pt idx="1">
                  <c:v>0.69999999999999962</c:v>
                </c:pt>
                <c:pt idx="2">
                  <c:v>0.76333333333333298</c:v>
                </c:pt>
                <c:pt idx="3">
                  <c:v>0.82666666666666633</c:v>
                </c:pt>
                <c:pt idx="4">
                  <c:v>0.88999999999999968</c:v>
                </c:pt>
                <c:pt idx="5">
                  <c:v>0.95333333333333314</c:v>
                </c:pt>
                <c:pt idx="6">
                  <c:v>1.0166666666666664</c:v>
                </c:pt>
                <c:pt idx="7">
                  <c:v>1.0799999999999998</c:v>
                </c:pt>
                <c:pt idx="8">
                  <c:v>1.1433333333333331</c:v>
                </c:pt>
                <c:pt idx="9">
                  <c:v>1.2066666666666666</c:v>
                </c:pt>
                <c:pt idx="10">
                  <c:v>1.2699999999999998</c:v>
                </c:pt>
                <c:pt idx="11">
                  <c:v>1.3333333333333333</c:v>
                </c:pt>
                <c:pt idx="12">
                  <c:v>1.3966666666666665</c:v>
                </c:pt>
                <c:pt idx="13">
                  <c:v>1.46</c:v>
                </c:pt>
                <c:pt idx="14">
                  <c:v>1.5233333333333332</c:v>
                </c:pt>
                <c:pt idx="15">
                  <c:v>1.5866666666666667</c:v>
                </c:pt>
                <c:pt idx="16">
                  <c:v>1.65</c:v>
                </c:pt>
                <c:pt idx="17">
                  <c:v>1.7133333333333334</c:v>
                </c:pt>
                <c:pt idx="18">
                  <c:v>1.7766666666666666</c:v>
                </c:pt>
                <c:pt idx="19">
                  <c:v>1.84</c:v>
                </c:pt>
                <c:pt idx="20">
                  <c:v>1.9033333333333335</c:v>
                </c:pt>
                <c:pt idx="21">
                  <c:v>1.9666666666666666</c:v>
                </c:pt>
                <c:pt idx="22">
                  <c:v>2.0300000000000002</c:v>
                </c:pt>
                <c:pt idx="23">
                  <c:v>2.0933333333333337</c:v>
                </c:pt>
                <c:pt idx="24">
                  <c:v>2.1566666666666672</c:v>
                </c:pt>
                <c:pt idx="25">
                  <c:v>2.2199999999999998</c:v>
                </c:pt>
                <c:pt idx="26">
                  <c:v>2.2833333333333332</c:v>
                </c:pt>
                <c:pt idx="27">
                  <c:v>2.3466666666666667</c:v>
                </c:pt>
                <c:pt idx="28">
                  <c:v>2.41</c:v>
                </c:pt>
                <c:pt idx="29">
                  <c:v>2.4733333333333336</c:v>
                </c:pt>
                <c:pt idx="30">
                  <c:v>2.5366666666666671</c:v>
                </c:pt>
                <c:pt idx="31">
                  <c:v>2.6000000000000005</c:v>
                </c:pt>
                <c:pt idx="32">
                  <c:v>2.663333333333334</c:v>
                </c:pt>
                <c:pt idx="33">
                  <c:v>2.7266666666666675</c:v>
                </c:pt>
                <c:pt idx="34">
                  <c:v>2.79</c:v>
                </c:pt>
                <c:pt idx="35">
                  <c:v>2.8533333333333335</c:v>
                </c:pt>
                <c:pt idx="36">
                  <c:v>2.916666666666667</c:v>
                </c:pt>
                <c:pt idx="37">
                  <c:v>2.9800000000000004</c:v>
                </c:pt>
                <c:pt idx="38">
                  <c:v>3.0433333333333339</c:v>
                </c:pt>
                <c:pt idx="39">
                  <c:v>3.1066666666666674</c:v>
                </c:pt>
                <c:pt idx="40">
                  <c:v>3.1700000000000008</c:v>
                </c:pt>
                <c:pt idx="41">
                  <c:v>3.2333333333333343</c:v>
                </c:pt>
                <c:pt idx="42">
                  <c:v>3.2966666666666669</c:v>
                </c:pt>
                <c:pt idx="43">
                  <c:v>3.3600000000000003</c:v>
                </c:pt>
                <c:pt idx="44">
                  <c:v>3.4233333333333338</c:v>
                </c:pt>
                <c:pt idx="45">
                  <c:v>3.4866666666666672</c:v>
                </c:pt>
                <c:pt idx="46">
                  <c:v>3.5500000000000007</c:v>
                </c:pt>
                <c:pt idx="47">
                  <c:v>3.6133333333333342</c:v>
                </c:pt>
                <c:pt idx="48">
                  <c:v>3.6766666666666676</c:v>
                </c:pt>
                <c:pt idx="49">
                  <c:v>3.7400000000000011</c:v>
                </c:pt>
                <c:pt idx="50">
                  <c:v>3.8033333333333337</c:v>
                </c:pt>
                <c:pt idx="51">
                  <c:v>3.866666666666668</c:v>
                </c:pt>
                <c:pt idx="52">
                  <c:v>3.9300000000000006</c:v>
                </c:pt>
                <c:pt idx="53">
                  <c:v>3.9933333333333341</c:v>
                </c:pt>
                <c:pt idx="54">
                  <c:v>4.0566666666666675</c:v>
                </c:pt>
                <c:pt idx="55">
                  <c:v>4.120000000000001</c:v>
                </c:pt>
                <c:pt idx="56">
                  <c:v>4.1833333333333345</c:v>
                </c:pt>
                <c:pt idx="57">
                  <c:v>4.2466666666666679</c:v>
                </c:pt>
                <c:pt idx="58">
                  <c:v>4.3100000000000014</c:v>
                </c:pt>
                <c:pt idx="59">
                  <c:v>4.3733333333333348</c:v>
                </c:pt>
                <c:pt idx="60">
                  <c:v>4.4366666666666674</c:v>
                </c:pt>
                <c:pt idx="61">
                  <c:v>4.5000000000000009</c:v>
                </c:pt>
                <c:pt idx="62">
                  <c:v>4.5633333333333344</c:v>
                </c:pt>
                <c:pt idx="63">
                  <c:v>4.6266666666666678</c:v>
                </c:pt>
                <c:pt idx="64">
                  <c:v>4.6900000000000013</c:v>
                </c:pt>
                <c:pt idx="65">
                  <c:v>4.7533333333333347</c:v>
                </c:pt>
                <c:pt idx="66">
                  <c:v>4.8166666666666682</c:v>
                </c:pt>
                <c:pt idx="67">
                  <c:v>4.8800000000000017</c:v>
                </c:pt>
                <c:pt idx="68">
                  <c:v>4.9433333333333351</c:v>
                </c:pt>
                <c:pt idx="69">
                  <c:v>5.0066666666666677</c:v>
                </c:pt>
                <c:pt idx="70">
                  <c:v>5.0700000000000012</c:v>
                </c:pt>
                <c:pt idx="71">
                  <c:v>5.1333333333333346</c:v>
                </c:pt>
                <c:pt idx="72">
                  <c:v>5.1966666666666681</c:v>
                </c:pt>
                <c:pt idx="73">
                  <c:v>5.2600000000000016</c:v>
                </c:pt>
                <c:pt idx="74">
                  <c:v>5.323333333333335</c:v>
                </c:pt>
                <c:pt idx="75">
                  <c:v>5.3866666666666685</c:v>
                </c:pt>
                <c:pt idx="76">
                  <c:v>5.450000000000002</c:v>
                </c:pt>
                <c:pt idx="77">
                  <c:v>5.5133333333333345</c:v>
                </c:pt>
                <c:pt idx="78">
                  <c:v>5.576666666666668</c:v>
                </c:pt>
                <c:pt idx="79">
                  <c:v>5.6400000000000015</c:v>
                </c:pt>
                <c:pt idx="80">
                  <c:v>5.7033333333333349</c:v>
                </c:pt>
                <c:pt idx="81">
                  <c:v>5.7666666666666684</c:v>
                </c:pt>
                <c:pt idx="82">
                  <c:v>5.8300000000000018</c:v>
                </c:pt>
                <c:pt idx="83">
                  <c:v>5.8933333333333353</c:v>
                </c:pt>
                <c:pt idx="84">
                  <c:v>1.46</c:v>
                </c:pt>
                <c:pt idx="85">
                  <c:v>1.46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4.4379999999999997</c:v>
                </c:pt>
                <c:pt idx="89">
                  <c:v>4.4379999999999997</c:v>
                </c:pt>
                <c:pt idx="90">
                  <c:v>3.9269999999999996</c:v>
                </c:pt>
                <c:pt idx="91">
                  <c:v>3.9269999999999996</c:v>
                </c:pt>
                <c:pt idx="92">
                  <c:v>3.4159999999999995</c:v>
                </c:pt>
                <c:pt idx="93">
                  <c:v>3.4159999999999995</c:v>
                </c:pt>
              </c:numCache>
            </c:numRef>
          </c:xVal>
          <c:yVal>
            <c:numRef>
              <c:f>'det1'!$U$6:$U$99</c:f>
              <c:numCache>
                <c:formatCode>General</c:formatCode>
                <c:ptCount val="94"/>
                <c:pt idx="0">
                  <c:v>12.25</c:v>
                </c:pt>
                <c:pt idx="1">
                  <c:v>11.049999</c:v>
                </c:pt>
                <c:pt idx="2">
                  <c:v>10.45</c:v>
                </c:pt>
                <c:pt idx="3">
                  <c:v>9.4</c:v>
                </c:pt>
                <c:pt idx="4">
                  <c:v>7.8</c:v>
                </c:pt>
                <c:pt idx="5">
                  <c:v>8</c:v>
                </c:pt>
                <c:pt idx="6">
                  <c:v>7.15</c:v>
                </c:pt>
                <c:pt idx="7">
                  <c:v>6.1</c:v>
                </c:pt>
                <c:pt idx="8">
                  <c:v>6.4249999999999998</c:v>
                </c:pt>
                <c:pt idx="9">
                  <c:v>5.9249999999999998</c:v>
                </c:pt>
                <c:pt idx="10">
                  <c:v>5.375</c:v>
                </c:pt>
                <c:pt idx="11">
                  <c:v>4.9749999999999996</c:v>
                </c:pt>
                <c:pt idx="12">
                  <c:v>5.2750000000000004</c:v>
                </c:pt>
                <c:pt idx="13">
                  <c:v>6.5750000000000002</c:v>
                </c:pt>
                <c:pt idx="14">
                  <c:v>4.625</c:v>
                </c:pt>
                <c:pt idx="15">
                  <c:v>3.8</c:v>
                </c:pt>
                <c:pt idx="16">
                  <c:v>4.1500000000000004</c:v>
                </c:pt>
                <c:pt idx="17">
                  <c:v>4.05</c:v>
                </c:pt>
                <c:pt idx="18">
                  <c:v>4</c:v>
                </c:pt>
                <c:pt idx="19">
                  <c:v>3.6</c:v>
                </c:pt>
                <c:pt idx="20">
                  <c:v>3.35</c:v>
                </c:pt>
                <c:pt idx="21">
                  <c:v>2.1749999999999998</c:v>
                </c:pt>
                <c:pt idx="22">
                  <c:v>2.4</c:v>
                </c:pt>
                <c:pt idx="23">
                  <c:v>2.7</c:v>
                </c:pt>
                <c:pt idx="24">
                  <c:v>3.1749999999999998</c:v>
                </c:pt>
                <c:pt idx="25">
                  <c:v>4.875</c:v>
                </c:pt>
                <c:pt idx="26">
                  <c:v>2.25</c:v>
                </c:pt>
                <c:pt idx="27">
                  <c:v>1.425</c:v>
                </c:pt>
                <c:pt idx="28">
                  <c:v>1.125</c:v>
                </c:pt>
                <c:pt idx="29">
                  <c:v>1.075</c:v>
                </c:pt>
                <c:pt idx="30">
                  <c:v>1.4750000000000001</c:v>
                </c:pt>
                <c:pt idx="31">
                  <c:v>1.125</c:v>
                </c:pt>
                <c:pt idx="32">
                  <c:v>1.175</c:v>
                </c:pt>
                <c:pt idx="33">
                  <c:v>0.8</c:v>
                </c:pt>
                <c:pt idx="34">
                  <c:v>1.1499999999999999</c:v>
                </c:pt>
                <c:pt idx="35">
                  <c:v>1.05</c:v>
                </c:pt>
                <c:pt idx="36">
                  <c:v>1.0249999999999999</c:v>
                </c:pt>
                <c:pt idx="37">
                  <c:v>1.2250000000000001</c:v>
                </c:pt>
                <c:pt idx="38">
                  <c:v>0.8</c:v>
                </c:pt>
                <c:pt idx="39">
                  <c:v>1</c:v>
                </c:pt>
                <c:pt idx="40">
                  <c:v>0.9</c:v>
                </c:pt>
                <c:pt idx="41">
                  <c:v>0.92500000000000004</c:v>
                </c:pt>
                <c:pt idx="42">
                  <c:v>1.125</c:v>
                </c:pt>
                <c:pt idx="43">
                  <c:v>0.92500000000000004</c:v>
                </c:pt>
                <c:pt idx="44">
                  <c:v>1.175</c:v>
                </c:pt>
                <c:pt idx="45">
                  <c:v>0.92500000000000004</c:v>
                </c:pt>
                <c:pt idx="46">
                  <c:v>1.075</c:v>
                </c:pt>
                <c:pt idx="47">
                  <c:v>0.97499999999999998</c:v>
                </c:pt>
                <c:pt idx="48">
                  <c:v>0.875</c:v>
                </c:pt>
                <c:pt idx="49">
                  <c:v>1.2250000000000001</c:v>
                </c:pt>
                <c:pt idx="50">
                  <c:v>1.125</c:v>
                </c:pt>
                <c:pt idx="51">
                  <c:v>1.2</c:v>
                </c:pt>
                <c:pt idx="52">
                  <c:v>1</c:v>
                </c:pt>
                <c:pt idx="53">
                  <c:v>0.82499999999999996</c:v>
                </c:pt>
                <c:pt idx="54">
                  <c:v>0.97499999999999998</c:v>
                </c:pt>
                <c:pt idx="55">
                  <c:v>1</c:v>
                </c:pt>
                <c:pt idx="56">
                  <c:v>0.52500000000000002</c:v>
                </c:pt>
                <c:pt idx="57">
                  <c:v>0.95</c:v>
                </c:pt>
                <c:pt idx="58">
                  <c:v>0.85</c:v>
                </c:pt>
                <c:pt idx="59">
                  <c:v>1.075</c:v>
                </c:pt>
                <c:pt idx="60">
                  <c:v>0.52500000000000002</c:v>
                </c:pt>
                <c:pt idx="61">
                  <c:v>0.375</c:v>
                </c:pt>
                <c:pt idx="62">
                  <c:v>0.25</c:v>
                </c:pt>
                <c:pt idx="63">
                  <c:v>0.125</c:v>
                </c:pt>
                <c:pt idx="64">
                  <c:v>0.2</c:v>
                </c:pt>
                <c:pt idx="65">
                  <c:v>0.2</c:v>
                </c:pt>
                <c:pt idx="66">
                  <c:v>0.1</c:v>
                </c:pt>
                <c:pt idx="67">
                  <c:v>0.25</c:v>
                </c:pt>
                <c:pt idx="68">
                  <c:v>0.17499999999999999</c:v>
                </c:pt>
                <c:pt idx="69">
                  <c:v>0.15</c:v>
                </c:pt>
                <c:pt idx="70">
                  <c:v>0.125</c:v>
                </c:pt>
                <c:pt idx="71">
                  <c:v>0.17499999999999999</c:v>
                </c:pt>
                <c:pt idx="72">
                  <c:v>0.22500000000000001</c:v>
                </c:pt>
                <c:pt idx="73">
                  <c:v>0.22500000000000001</c:v>
                </c:pt>
                <c:pt idx="74">
                  <c:v>0.1</c:v>
                </c:pt>
                <c:pt idx="75">
                  <c:v>0.1</c:v>
                </c:pt>
                <c:pt idx="76">
                  <c:v>0.2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0.15</c:v>
                </c:pt>
                <c:pt idx="80">
                  <c:v>0.15</c:v>
                </c:pt>
                <c:pt idx="81">
                  <c:v>0.125</c:v>
                </c:pt>
                <c:pt idx="82">
                  <c:v>0.35</c:v>
                </c:pt>
                <c:pt idx="83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A-4D43-8D2C-792E9124CD7C}"/>
            </c:ext>
          </c:extLst>
        </c:ser>
        <c:ser>
          <c:idx val="1"/>
          <c:order val="1"/>
          <c:tx>
            <c:strRef>
              <c:f>'det1'!$V$5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'det1'!$T$6:$T$99</c:f>
              <c:numCache>
                <c:formatCode>General</c:formatCode>
                <c:ptCount val="94"/>
                <c:pt idx="0">
                  <c:v>-0.14896825396825464</c:v>
                </c:pt>
                <c:pt idx="1">
                  <c:v>0.69999999999999962</c:v>
                </c:pt>
                <c:pt idx="2">
                  <c:v>0.76333333333333298</c:v>
                </c:pt>
                <c:pt idx="3">
                  <c:v>0.82666666666666633</c:v>
                </c:pt>
                <c:pt idx="4">
                  <c:v>0.88999999999999968</c:v>
                </c:pt>
                <c:pt idx="5">
                  <c:v>0.95333333333333314</c:v>
                </c:pt>
                <c:pt idx="6">
                  <c:v>1.0166666666666664</c:v>
                </c:pt>
                <c:pt idx="7">
                  <c:v>1.0799999999999998</c:v>
                </c:pt>
                <c:pt idx="8">
                  <c:v>1.1433333333333331</c:v>
                </c:pt>
                <c:pt idx="9">
                  <c:v>1.2066666666666666</c:v>
                </c:pt>
                <c:pt idx="10">
                  <c:v>1.2699999999999998</c:v>
                </c:pt>
                <c:pt idx="11">
                  <c:v>1.3333333333333333</c:v>
                </c:pt>
                <c:pt idx="12">
                  <c:v>1.3966666666666665</c:v>
                </c:pt>
                <c:pt idx="13">
                  <c:v>1.46</c:v>
                </c:pt>
                <c:pt idx="14">
                  <c:v>1.5233333333333332</c:v>
                </c:pt>
                <c:pt idx="15">
                  <c:v>1.5866666666666667</c:v>
                </c:pt>
                <c:pt idx="16">
                  <c:v>1.65</c:v>
                </c:pt>
                <c:pt idx="17">
                  <c:v>1.7133333333333334</c:v>
                </c:pt>
                <c:pt idx="18">
                  <c:v>1.7766666666666666</c:v>
                </c:pt>
                <c:pt idx="19">
                  <c:v>1.84</c:v>
                </c:pt>
                <c:pt idx="20">
                  <c:v>1.9033333333333335</c:v>
                </c:pt>
                <c:pt idx="21">
                  <c:v>1.9666666666666666</c:v>
                </c:pt>
                <c:pt idx="22">
                  <c:v>2.0300000000000002</c:v>
                </c:pt>
                <c:pt idx="23">
                  <c:v>2.0933333333333337</c:v>
                </c:pt>
                <c:pt idx="24">
                  <c:v>2.1566666666666672</c:v>
                </c:pt>
                <c:pt idx="25">
                  <c:v>2.2199999999999998</c:v>
                </c:pt>
                <c:pt idx="26">
                  <c:v>2.2833333333333332</c:v>
                </c:pt>
                <c:pt idx="27">
                  <c:v>2.3466666666666667</c:v>
                </c:pt>
                <c:pt idx="28">
                  <c:v>2.41</c:v>
                </c:pt>
                <c:pt idx="29">
                  <c:v>2.4733333333333336</c:v>
                </c:pt>
                <c:pt idx="30">
                  <c:v>2.5366666666666671</c:v>
                </c:pt>
                <c:pt idx="31">
                  <c:v>2.6000000000000005</c:v>
                </c:pt>
                <c:pt idx="32">
                  <c:v>2.663333333333334</c:v>
                </c:pt>
                <c:pt idx="33">
                  <c:v>2.7266666666666675</c:v>
                </c:pt>
                <c:pt idx="34">
                  <c:v>2.79</c:v>
                </c:pt>
                <c:pt idx="35">
                  <c:v>2.8533333333333335</c:v>
                </c:pt>
                <c:pt idx="36">
                  <c:v>2.916666666666667</c:v>
                </c:pt>
                <c:pt idx="37">
                  <c:v>2.9800000000000004</c:v>
                </c:pt>
                <c:pt idx="38">
                  <c:v>3.0433333333333339</c:v>
                </c:pt>
                <c:pt idx="39">
                  <c:v>3.1066666666666674</c:v>
                </c:pt>
                <c:pt idx="40">
                  <c:v>3.1700000000000008</c:v>
                </c:pt>
                <c:pt idx="41">
                  <c:v>3.2333333333333343</c:v>
                </c:pt>
                <c:pt idx="42">
                  <c:v>3.2966666666666669</c:v>
                </c:pt>
                <c:pt idx="43">
                  <c:v>3.3600000000000003</c:v>
                </c:pt>
                <c:pt idx="44">
                  <c:v>3.4233333333333338</c:v>
                </c:pt>
                <c:pt idx="45">
                  <c:v>3.4866666666666672</c:v>
                </c:pt>
                <c:pt idx="46">
                  <c:v>3.5500000000000007</c:v>
                </c:pt>
                <c:pt idx="47">
                  <c:v>3.6133333333333342</c:v>
                </c:pt>
                <c:pt idx="48">
                  <c:v>3.6766666666666676</c:v>
                </c:pt>
                <c:pt idx="49">
                  <c:v>3.7400000000000011</c:v>
                </c:pt>
                <c:pt idx="50">
                  <c:v>3.8033333333333337</c:v>
                </c:pt>
                <c:pt idx="51">
                  <c:v>3.866666666666668</c:v>
                </c:pt>
                <c:pt idx="52">
                  <c:v>3.9300000000000006</c:v>
                </c:pt>
                <c:pt idx="53">
                  <c:v>3.9933333333333341</c:v>
                </c:pt>
                <c:pt idx="54">
                  <c:v>4.0566666666666675</c:v>
                </c:pt>
                <c:pt idx="55">
                  <c:v>4.120000000000001</c:v>
                </c:pt>
                <c:pt idx="56">
                  <c:v>4.1833333333333345</c:v>
                </c:pt>
                <c:pt idx="57">
                  <c:v>4.2466666666666679</c:v>
                </c:pt>
                <c:pt idx="58">
                  <c:v>4.3100000000000014</c:v>
                </c:pt>
                <c:pt idx="59">
                  <c:v>4.3733333333333348</c:v>
                </c:pt>
                <c:pt idx="60">
                  <c:v>4.4366666666666674</c:v>
                </c:pt>
                <c:pt idx="61">
                  <c:v>4.5000000000000009</c:v>
                </c:pt>
                <c:pt idx="62">
                  <c:v>4.5633333333333344</c:v>
                </c:pt>
                <c:pt idx="63">
                  <c:v>4.6266666666666678</c:v>
                </c:pt>
                <c:pt idx="64">
                  <c:v>4.6900000000000013</c:v>
                </c:pt>
                <c:pt idx="65">
                  <c:v>4.7533333333333347</c:v>
                </c:pt>
                <c:pt idx="66">
                  <c:v>4.8166666666666682</c:v>
                </c:pt>
                <c:pt idx="67">
                  <c:v>4.8800000000000017</c:v>
                </c:pt>
                <c:pt idx="68">
                  <c:v>4.9433333333333351</c:v>
                </c:pt>
                <c:pt idx="69">
                  <c:v>5.0066666666666677</c:v>
                </c:pt>
                <c:pt idx="70">
                  <c:v>5.0700000000000012</c:v>
                </c:pt>
                <c:pt idx="71">
                  <c:v>5.1333333333333346</c:v>
                </c:pt>
                <c:pt idx="72">
                  <c:v>5.1966666666666681</c:v>
                </c:pt>
                <c:pt idx="73">
                  <c:v>5.2600000000000016</c:v>
                </c:pt>
                <c:pt idx="74">
                  <c:v>5.323333333333335</c:v>
                </c:pt>
                <c:pt idx="75">
                  <c:v>5.3866666666666685</c:v>
                </c:pt>
                <c:pt idx="76">
                  <c:v>5.450000000000002</c:v>
                </c:pt>
                <c:pt idx="77">
                  <c:v>5.5133333333333345</c:v>
                </c:pt>
                <c:pt idx="78">
                  <c:v>5.576666666666668</c:v>
                </c:pt>
                <c:pt idx="79">
                  <c:v>5.6400000000000015</c:v>
                </c:pt>
                <c:pt idx="80">
                  <c:v>5.7033333333333349</c:v>
                </c:pt>
                <c:pt idx="81">
                  <c:v>5.7666666666666684</c:v>
                </c:pt>
                <c:pt idx="82">
                  <c:v>5.8300000000000018</c:v>
                </c:pt>
                <c:pt idx="83">
                  <c:v>5.8933333333333353</c:v>
                </c:pt>
                <c:pt idx="84">
                  <c:v>1.46</c:v>
                </c:pt>
                <c:pt idx="85">
                  <c:v>1.46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4.4379999999999997</c:v>
                </c:pt>
                <c:pt idx="89">
                  <c:v>4.4379999999999997</c:v>
                </c:pt>
                <c:pt idx="90">
                  <c:v>3.9269999999999996</c:v>
                </c:pt>
                <c:pt idx="91">
                  <c:v>3.9269999999999996</c:v>
                </c:pt>
                <c:pt idx="92">
                  <c:v>3.4159999999999995</c:v>
                </c:pt>
                <c:pt idx="93">
                  <c:v>3.4159999999999995</c:v>
                </c:pt>
              </c:numCache>
            </c:numRef>
          </c:xVal>
          <c:yVal>
            <c:numRef>
              <c:f>'det1'!$V$6:$V$99</c:f>
              <c:numCache>
                <c:formatCode>General</c:formatCode>
                <c:ptCount val="94"/>
                <c:pt idx="84">
                  <c:v>-1</c:v>
                </c:pt>
                <c:pt idx="85">
                  <c:v>15</c:v>
                </c:pt>
                <c:pt idx="86">
                  <c:v>15</c:v>
                </c:pt>
                <c:pt idx="87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A-4D43-8D2C-792E9124CD7C}"/>
            </c:ext>
          </c:extLst>
        </c:ser>
        <c:ser>
          <c:idx val="2"/>
          <c:order val="2"/>
          <c:tx>
            <c:strRef>
              <c:f>'det1'!$W$5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'det1'!$T$6:$T$99</c:f>
              <c:numCache>
                <c:formatCode>General</c:formatCode>
                <c:ptCount val="94"/>
                <c:pt idx="0">
                  <c:v>-0.14896825396825464</c:v>
                </c:pt>
                <c:pt idx="1">
                  <c:v>0.69999999999999962</c:v>
                </c:pt>
                <c:pt idx="2">
                  <c:v>0.76333333333333298</c:v>
                </c:pt>
                <c:pt idx="3">
                  <c:v>0.82666666666666633</c:v>
                </c:pt>
                <c:pt idx="4">
                  <c:v>0.88999999999999968</c:v>
                </c:pt>
                <c:pt idx="5">
                  <c:v>0.95333333333333314</c:v>
                </c:pt>
                <c:pt idx="6">
                  <c:v>1.0166666666666664</c:v>
                </c:pt>
                <c:pt idx="7">
                  <c:v>1.0799999999999998</c:v>
                </c:pt>
                <c:pt idx="8">
                  <c:v>1.1433333333333331</c:v>
                </c:pt>
                <c:pt idx="9">
                  <c:v>1.2066666666666666</c:v>
                </c:pt>
                <c:pt idx="10">
                  <c:v>1.2699999999999998</c:v>
                </c:pt>
                <c:pt idx="11">
                  <c:v>1.3333333333333333</c:v>
                </c:pt>
                <c:pt idx="12">
                  <c:v>1.3966666666666665</c:v>
                </c:pt>
                <c:pt idx="13">
                  <c:v>1.46</c:v>
                </c:pt>
                <c:pt idx="14">
                  <c:v>1.5233333333333332</c:v>
                </c:pt>
                <c:pt idx="15">
                  <c:v>1.5866666666666667</c:v>
                </c:pt>
                <c:pt idx="16">
                  <c:v>1.65</c:v>
                </c:pt>
                <c:pt idx="17">
                  <c:v>1.7133333333333334</c:v>
                </c:pt>
                <c:pt idx="18">
                  <c:v>1.7766666666666666</c:v>
                </c:pt>
                <c:pt idx="19">
                  <c:v>1.84</c:v>
                </c:pt>
                <c:pt idx="20">
                  <c:v>1.9033333333333335</c:v>
                </c:pt>
                <c:pt idx="21">
                  <c:v>1.9666666666666666</c:v>
                </c:pt>
                <c:pt idx="22">
                  <c:v>2.0300000000000002</c:v>
                </c:pt>
                <c:pt idx="23">
                  <c:v>2.0933333333333337</c:v>
                </c:pt>
                <c:pt idx="24">
                  <c:v>2.1566666666666672</c:v>
                </c:pt>
                <c:pt idx="25">
                  <c:v>2.2199999999999998</c:v>
                </c:pt>
                <c:pt idx="26">
                  <c:v>2.2833333333333332</c:v>
                </c:pt>
                <c:pt idx="27">
                  <c:v>2.3466666666666667</c:v>
                </c:pt>
                <c:pt idx="28">
                  <c:v>2.41</c:v>
                </c:pt>
                <c:pt idx="29">
                  <c:v>2.4733333333333336</c:v>
                </c:pt>
                <c:pt idx="30">
                  <c:v>2.5366666666666671</c:v>
                </c:pt>
                <c:pt idx="31">
                  <c:v>2.6000000000000005</c:v>
                </c:pt>
                <c:pt idx="32">
                  <c:v>2.663333333333334</c:v>
                </c:pt>
                <c:pt idx="33">
                  <c:v>2.7266666666666675</c:v>
                </c:pt>
                <c:pt idx="34">
                  <c:v>2.79</c:v>
                </c:pt>
                <c:pt idx="35">
                  <c:v>2.8533333333333335</c:v>
                </c:pt>
                <c:pt idx="36">
                  <c:v>2.916666666666667</c:v>
                </c:pt>
                <c:pt idx="37">
                  <c:v>2.9800000000000004</c:v>
                </c:pt>
                <c:pt idx="38">
                  <c:v>3.0433333333333339</c:v>
                </c:pt>
                <c:pt idx="39">
                  <c:v>3.1066666666666674</c:v>
                </c:pt>
                <c:pt idx="40">
                  <c:v>3.1700000000000008</c:v>
                </c:pt>
                <c:pt idx="41">
                  <c:v>3.2333333333333343</c:v>
                </c:pt>
                <c:pt idx="42">
                  <c:v>3.2966666666666669</c:v>
                </c:pt>
                <c:pt idx="43">
                  <c:v>3.3600000000000003</c:v>
                </c:pt>
                <c:pt idx="44">
                  <c:v>3.4233333333333338</c:v>
                </c:pt>
                <c:pt idx="45">
                  <c:v>3.4866666666666672</c:v>
                </c:pt>
                <c:pt idx="46">
                  <c:v>3.5500000000000007</c:v>
                </c:pt>
                <c:pt idx="47">
                  <c:v>3.6133333333333342</c:v>
                </c:pt>
                <c:pt idx="48">
                  <c:v>3.6766666666666676</c:v>
                </c:pt>
                <c:pt idx="49">
                  <c:v>3.7400000000000011</c:v>
                </c:pt>
                <c:pt idx="50">
                  <c:v>3.8033333333333337</c:v>
                </c:pt>
                <c:pt idx="51">
                  <c:v>3.866666666666668</c:v>
                </c:pt>
                <c:pt idx="52">
                  <c:v>3.9300000000000006</c:v>
                </c:pt>
                <c:pt idx="53">
                  <c:v>3.9933333333333341</c:v>
                </c:pt>
                <c:pt idx="54">
                  <c:v>4.0566666666666675</c:v>
                </c:pt>
                <c:pt idx="55">
                  <c:v>4.120000000000001</c:v>
                </c:pt>
                <c:pt idx="56">
                  <c:v>4.1833333333333345</c:v>
                </c:pt>
                <c:pt idx="57">
                  <c:v>4.2466666666666679</c:v>
                </c:pt>
                <c:pt idx="58">
                  <c:v>4.3100000000000014</c:v>
                </c:pt>
                <c:pt idx="59">
                  <c:v>4.3733333333333348</c:v>
                </c:pt>
                <c:pt idx="60">
                  <c:v>4.4366666666666674</c:v>
                </c:pt>
                <c:pt idx="61">
                  <c:v>4.5000000000000009</c:v>
                </c:pt>
                <c:pt idx="62">
                  <c:v>4.5633333333333344</c:v>
                </c:pt>
                <c:pt idx="63">
                  <c:v>4.6266666666666678</c:v>
                </c:pt>
                <c:pt idx="64">
                  <c:v>4.6900000000000013</c:v>
                </c:pt>
                <c:pt idx="65">
                  <c:v>4.7533333333333347</c:v>
                </c:pt>
                <c:pt idx="66">
                  <c:v>4.8166666666666682</c:v>
                </c:pt>
                <c:pt idx="67">
                  <c:v>4.8800000000000017</c:v>
                </c:pt>
                <c:pt idx="68">
                  <c:v>4.9433333333333351</c:v>
                </c:pt>
                <c:pt idx="69">
                  <c:v>5.0066666666666677</c:v>
                </c:pt>
                <c:pt idx="70">
                  <c:v>5.0700000000000012</c:v>
                </c:pt>
                <c:pt idx="71">
                  <c:v>5.1333333333333346</c:v>
                </c:pt>
                <c:pt idx="72">
                  <c:v>5.1966666666666681</c:v>
                </c:pt>
                <c:pt idx="73">
                  <c:v>5.2600000000000016</c:v>
                </c:pt>
                <c:pt idx="74">
                  <c:v>5.323333333333335</c:v>
                </c:pt>
                <c:pt idx="75">
                  <c:v>5.3866666666666685</c:v>
                </c:pt>
                <c:pt idx="76">
                  <c:v>5.450000000000002</c:v>
                </c:pt>
                <c:pt idx="77">
                  <c:v>5.5133333333333345</c:v>
                </c:pt>
                <c:pt idx="78">
                  <c:v>5.576666666666668</c:v>
                </c:pt>
                <c:pt idx="79">
                  <c:v>5.6400000000000015</c:v>
                </c:pt>
                <c:pt idx="80">
                  <c:v>5.7033333333333349</c:v>
                </c:pt>
                <c:pt idx="81">
                  <c:v>5.7666666666666684</c:v>
                </c:pt>
                <c:pt idx="82">
                  <c:v>5.8300000000000018</c:v>
                </c:pt>
                <c:pt idx="83">
                  <c:v>5.8933333333333353</c:v>
                </c:pt>
                <c:pt idx="84">
                  <c:v>1.46</c:v>
                </c:pt>
                <c:pt idx="85">
                  <c:v>1.46</c:v>
                </c:pt>
                <c:pt idx="86">
                  <c:v>2.2200000000000002</c:v>
                </c:pt>
                <c:pt idx="87">
                  <c:v>2.2200000000000002</c:v>
                </c:pt>
                <c:pt idx="88">
                  <c:v>4.4379999999999997</c:v>
                </c:pt>
                <c:pt idx="89">
                  <c:v>4.4379999999999997</c:v>
                </c:pt>
                <c:pt idx="90">
                  <c:v>3.9269999999999996</c:v>
                </c:pt>
                <c:pt idx="91">
                  <c:v>3.9269999999999996</c:v>
                </c:pt>
                <c:pt idx="92">
                  <c:v>3.4159999999999995</c:v>
                </c:pt>
                <c:pt idx="93">
                  <c:v>3.4159999999999995</c:v>
                </c:pt>
              </c:numCache>
            </c:numRef>
          </c:xVal>
          <c:yVal>
            <c:numRef>
              <c:f>'det1'!$W$6:$W$99</c:f>
              <c:numCache>
                <c:formatCode>General</c:formatCode>
                <c:ptCount val="94"/>
                <c:pt idx="88">
                  <c:v>-1</c:v>
                </c:pt>
                <c:pt idx="89">
                  <c:v>15</c:v>
                </c:pt>
                <c:pt idx="90">
                  <c:v>15</c:v>
                </c:pt>
                <c:pt idx="91">
                  <c:v>-1</c:v>
                </c:pt>
                <c:pt idx="92">
                  <c:v>-1</c:v>
                </c:pt>
                <c:pt idx="93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DA-4D43-8D2C-792E9124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13232"/>
        <c:axId val="741410280"/>
      </c:scatterChart>
      <c:valAx>
        <c:axId val="74141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10280"/>
        <c:crosses val="autoZero"/>
        <c:crossBetween val="midCat"/>
      </c:valAx>
      <c:valAx>
        <c:axId val="741410280"/>
        <c:scaling>
          <c:orientation val="minMax"/>
          <c:max val="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1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Sheet2!$Z$6</c:f>
              <c:strCache>
                <c:ptCount val="1"/>
                <c:pt idx="0">
                  <c:v>det23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Sheet2!$C$7:$C$90</c:f>
              <c:numCache>
                <c:formatCode>General</c:formatCode>
                <c:ptCount val="84"/>
                <c:pt idx="0">
                  <c:v>1042</c:v>
                </c:pt>
                <c:pt idx="1">
                  <c:v>1126</c:v>
                </c:pt>
                <c:pt idx="2">
                  <c:v>1210</c:v>
                </c:pt>
                <c:pt idx="3">
                  <c:v>1294</c:v>
                </c:pt>
                <c:pt idx="4">
                  <c:v>1378</c:v>
                </c:pt>
                <c:pt idx="5">
                  <c:v>1462</c:v>
                </c:pt>
                <c:pt idx="6">
                  <c:v>1546</c:v>
                </c:pt>
                <c:pt idx="7">
                  <c:v>1630</c:v>
                </c:pt>
                <c:pt idx="8">
                  <c:v>1714</c:v>
                </c:pt>
                <c:pt idx="9">
                  <c:v>1798</c:v>
                </c:pt>
                <c:pt idx="10">
                  <c:v>1882</c:v>
                </c:pt>
                <c:pt idx="11">
                  <c:v>1966</c:v>
                </c:pt>
                <c:pt idx="12">
                  <c:v>2050</c:v>
                </c:pt>
                <c:pt idx="13">
                  <c:v>2134</c:v>
                </c:pt>
                <c:pt idx="14">
                  <c:v>2218</c:v>
                </c:pt>
                <c:pt idx="15">
                  <c:v>2302</c:v>
                </c:pt>
                <c:pt idx="16">
                  <c:v>2386</c:v>
                </c:pt>
                <c:pt idx="17">
                  <c:v>2470</c:v>
                </c:pt>
                <c:pt idx="18">
                  <c:v>2554</c:v>
                </c:pt>
                <c:pt idx="19">
                  <c:v>2638</c:v>
                </c:pt>
                <c:pt idx="20">
                  <c:v>2722</c:v>
                </c:pt>
                <c:pt idx="21">
                  <c:v>2806</c:v>
                </c:pt>
                <c:pt idx="22">
                  <c:v>2890</c:v>
                </c:pt>
                <c:pt idx="23">
                  <c:v>2974</c:v>
                </c:pt>
                <c:pt idx="24">
                  <c:v>3058</c:v>
                </c:pt>
                <c:pt idx="25">
                  <c:v>3142</c:v>
                </c:pt>
                <c:pt idx="26">
                  <c:v>3226</c:v>
                </c:pt>
                <c:pt idx="27">
                  <c:v>3310</c:v>
                </c:pt>
                <c:pt idx="28">
                  <c:v>3394</c:v>
                </c:pt>
                <c:pt idx="29">
                  <c:v>3478</c:v>
                </c:pt>
                <c:pt idx="30">
                  <c:v>3562</c:v>
                </c:pt>
                <c:pt idx="31">
                  <c:v>3646</c:v>
                </c:pt>
                <c:pt idx="32">
                  <c:v>3730</c:v>
                </c:pt>
                <c:pt idx="33">
                  <c:v>3814</c:v>
                </c:pt>
                <c:pt idx="34">
                  <c:v>3898</c:v>
                </c:pt>
                <c:pt idx="35">
                  <c:v>3982</c:v>
                </c:pt>
                <c:pt idx="36">
                  <c:v>4066</c:v>
                </c:pt>
                <c:pt idx="37">
                  <c:v>4150</c:v>
                </c:pt>
                <c:pt idx="38">
                  <c:v>4234</c:v>
                </c:pt>
                <c:pt idx="39">
                  <c:v>4318</c:v>
                </c:pt>
                <c:pt idx="40">
                  <c:v>4402</c:v>
                </c:pt>
                <c:pt idx="41">
                  <c:v>4486</c:v>
                </c:pt>
                <c:pt idx="42">
                  <c:v>4570</c:v>
                </c:pt>
                <c:pt idx="43">
                  <c:v>4654</c:v>
                </c:pt>
                <c:pt idx="44">
                  <c:v>4738</c:v>
                </c:pt>
                <c:pt idx="45">
                  <c:v>4822</c:v>
                </c:pt>
                <c:pt idx="46">
                  <c:v>4906</c:v>
                </c:pt>
                <c:pt idx="47">
                  <c:v>4990</c:v>
                </c:pt>
                <c:pt idx="48">
                  <c:v>5074</c:v>
                </c:pt>
                <c:pt idx="49">
                  <c:v>5158</c:v>
                </c:pt>
                <c:pt idx="50">
                  <c:v>5242</c:v>
                </c:pt>
                <c:pt idx="51">
                  <c:v>5326</c:v>
                </c:pt>
                <c:pt idx="52">
                  <c:v>5410</c:v>
                </c:pt>
                <c:pt idx="53">
                  <c:v>5494</c:v>
                </c:pt>
                <c:pt idx="54">
                  <c:v>5578</c:v>
                </c:pt>
                <c:pt idx="55">
                  <c:v>5662</c:v>
                </c:pt>
                <c:pt idx="56">
                  <c:v>5746</c:v>
                </c:pt>
                <c:pt idx="57">
                  <c:v>5830</c:v>
                </c:pt>
                <c:pt idx="58">
                  <c:v>5914</c:v>
                </c:pt>
                <c:pt idx="59">
                  <c:v>5998</c:v>
                </c:pt>
                <c:pt idx="60">
                  <c:v>6082</c:v>
                </c:pt>
                <c:pt idx="61">
                  <c:v>6166</c:v>
                </c:pt>
                <c:pt idx="62">
                  <c:v>6250</c:v>
                </c:pt>
                <c:pt idx="63">
                  <c:v>6334</c:v>
                </c:pt>
                <c:pt idx="64">
                  <c:v>6418</c:v>
                </c:pt>
                <c:pt idx="65">
                  <c:v>6502</c:v>
                </c:pt>
                <c:pt idx="66">
                  <c:v>6586</c:v>
                </c:pt>
                <c:pt idx="67">
                  <c:v>6670</c:v>
                </c:pt>
                <c:pt idx="68">
                  <c:v>6754</c:v>
                </c:pt>
                <c:pt idx="69">
                  <c:v>6838</c:v>
                </c:pt>
                <c:pt idx="70">
                  <c:v>6922</c:v>
                </c:pt>
                <c:pt idx="71">
                  <c:v>7006</c:v>
                </c:pt>
                <c:pt idx="72">
                  <c:v>7090</c:v>
                </c:pt>
                <c:pt idx="73">
                  <c:v>7174</c:v>
                </c:pt>
                <c:pt idx="74">
                  <c:v>7258</c:v>
                </c:pt>
                <c:pt idx="75">
                  <c:v>7342</c:v>
                </c:pt>
                <c:pt idx="76">
                  <c:v>7426</c:v>
                </c:pt>
                <c:pt idx="77">
                  <c:v>7510</c:v>
                </c:pt>
                <c:pt idx="78">
                  <c:v>7594</c:v>
                </c:pt>
                <c:pt idx="79">
                  <c:v>7678</c:v>
                </c:pt>
                <c:pt idx="80">
                  <c:v>7762</c:v>
                </c:pt>
                <c:pt idx="81">
                  <c:v>7846</c:v>
                </c:pt>
                <c:pt idx="82">
                  <c:v>7930</c:v>
                </c:pt>
                <c:pt idx="83">
                  <c:v>8014</c:v>
                </c:pt>
              </c:numCache>
            </c:numRef>
          </c:xVal>
          <c:yVal>
            <c:numRef>
              <c:f>Sheet2!$Z$7:$Z$90</c:f>
              <c:numCache>
                <c:formatCode>General</c:formatCode>
                <c:ptCount val="84"/>
                <c:pt idx="0">
                  <c:v>42.099997999999999</c:v>
                </c:pt>
                <c:pt idx="1">
                  <c:v>36</c:v>
                </c:pt>
                <c:pt idx="2">
                  <c:v>32.825001</c:v>
                </c:pt>
                <c:pt idx="3">
                  <c:v>29.299999</c:v>
                </c:pt>
                <c:pt idx="4">
                  <c:v>28.024999999999999</c:v>
                </c:pt>
                <c:pt idx="5">
                  <c:v>25.800001000000002</c:v>
                </c:pt>
                <c:pt idx="6">
                  <c:v>22.774999999999999</c:v>
                </c:pt>
                <c:pt idx="7">
                  <c:v>21.825001</c:v>
                </c:pt>
                <c:pt idx="8">
                  <c:v>22.725000000000001</c:v>
                </c:pt>
                <c:pt idx="9">
                  <c:v>19.799999</c:v>
                </c:pt>
                <c:pt idx="10">
                  <c:v>19.725000000000001</c:v>
                </c:pt>
                <c:pt idx="11">
                  <c:v>17.774999999999999</c:v>
                </c:pt>
                <c:pt idx="12">
                  <c:v>16.350000000000001</c:v>
                </c:pt>
                <c:pt idx="13">
                  <c:v>16.549999</c:v>
                </c:pt>
                <c:pt idx="14">
                  <c:v>18.774999999999999</c:v>
                </c:pt>
                <c:pt idx="15">
                  <c:v>17.575001</c:v>
                </c:pt>
                <c:pt idx="16">
                  <c:v>14.175000000000001</c:v>
                </c:pt>
                <c:pt idx="17">
                  <c:v>11.974999</c:v>
                </c:pt>
                <c:pt idx="18">
                  <c:v>13.425000000000001</c:v>
                </c:pt>
                <c:pt idx="19">
                  <c:v>14.125</c:v>
                </c:pt>
                <c:pt idx="20">
                  <c:v>12.3</c:v>
                </c:pt>
                <c:pt idx="21">
                  <c:v>12.074999999999999</c:v>
                </c:pt>
                <c:pt idx="22">
                  <c:v>10.75</c:v>
                </c:pt>
                <c:pt idx="23">
                  <c:v>9.9749999999999996</c:v>
                </c:pt>
                <c:pt idx="24">
                  <c:v>7.9249999999999998</c:v>
                </c:pt>
                <c:pt idx="25">
                  <c:v>8.6500009999999996</c:v>
                </c:pt>
                <c:pt idx="26">
                  <c:v>12.3</c:v>
                </c:pt>
                <c:pt idx="27">
                  <c:v>16.924999</c:v>
                </c:pt>
                <c:pt idx="28">
                  <c:v>14.2</c:v>
                </c:pt>
                <c:pt idx="29">
                  <c:v>7.1</c:v>
                </c:pt>
                <c:pt idx="30">
                  <c:v>4.375</c:v>
                </c:pt>
                <c:pt idx="31">
                  <c:v>3.7</c:v>
                </c:pt>
                <c:pt idx="32">
                  <c:v>3.625</c:v>
                </c:pt>
                <c:pt idx="33">
                  <c:v>3.0750000000000002</c:v>
                </c:pt>
                <c:pt idx="34">
                  <c:v>3.95</c:v>
                </c:pt>
                <c:pt idx="35">
                  <c:v>3.2250000000000001</c:v>
                </c:pt>
                <c:pt idx="36">
                  <c:v>3.375</c:v>
                </c:pt>
                <c:pt idx="37">
                  <c:v>3.2749999999999999</c:v>
                </c:pt>
                <c:pt idx="38">
                  <c:v>2.6749999999999998</c:v>
                </c:pt>
                <c:pt idx="39">
                  <c:v>3.1749999999999998</c:v>
                </c:pt>
                <c:pt idx="40">
                  <c:v>2.9249999999999998</c:v>
                </c:pt>
                <c:pt idx="41">
                  <c:v>2.75</c:v>
                </c:pt>
                <c:pt idx="42">
                  <c:v>2.9</c:v>
                </c:pt>
                <c:pt idx="43">
                  <c:v>2.8</c:v>
                </c:pt>
                <c:pt idx="44">
                  <c:v>2.85</c:v>
                </c:pt>
                <c:pt idx="45">
                  <c:v>3.3250000000000002</c:v>
                </c:pt>
                <c:pt idx="46">
                  <c:v>3.3250000000000002</c:v>
                </c:pt>
                <c:pt idx="47">
                  <c:v>3.875</c:v>
                </c:pt>
                <c:pt idx="48">
                  <c:v>2.9249999999999998</c:v>
                </c:pt>
                <c:pt idx="49">
                  <c:v>2.85</c:v>
                </c:pt>
                <c:pt idx="50">
                  <c:v>3.1749999999999998</c:v>
                </c:pt>
                <c:pt idx="51">
                  <c:v>3.2749999999999999</c:v>
                </c:pt>
                <c:pt idx="52">
                  <c:v>2.8250000000000002</c:v>
                </c:pt>
                <c:pt idx="53">
                  <c:v>3.1</c:v>
                </c:pt>
                <c:pt idx="54">
                  <c:v>3.95</c:v>
                </c:pt>
                <c:pt idx="55">
                  <c:v>4.4249999999999998</c:v>
                </c:pt>
                <c:pt idx="56">
                  <c:v>4.05</c:v>
                </c:pt>
                <c:pt idx="57">
                  <c:v>3.05</c:v>
                </c:pt>
                <c:pt idx="58">
                  <c:v>3.0249999999999999</c:v>
                </c:pt>
                <c:pt idx="59">
                  <c:v>2.3250000000000002</c:v>
                </c:pt>
                <c:pt idx="60">
                  <c:v>2.4</c:v>
                </c:pt>
                <c:pt idx="61">
                  <c:v>3</c:v>
                </c:pt>
                <c:pt idx="62">
                  <c:v>3.5750000000000002</c:v>
                </c:pt>
                <c:pt idx="63">
                  <c:v>3.1</c:v>
                </c:pt>
                <c:pt idx="64">
                  <c:v>2.4750000000000001</c:v>
                </c:pt>
                <c:pt idx="65">
                  <c:v>1.325</c:v>
                </c:pt>
                <c:pt idx="66">
                  <c:v>1.45</c:v>
                </c:pt>
                <c:pt idx="67">
                  <c:v>1.125</c:v>
                </c:pt>
                <c:pt idx="68">
                  <c:v>0.72499999999999998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0.72499999999999998</c:v>
                </c:pt>
                <c:pt idx="73">
                  <c:v>0.5</c:v>
                </c:pt>
                <c:pt idx="74">
                  <c:v>0.625</c:v>
                </c:pt>
                <c:pt idx="75">
                  <c:v>0.77500000000000002</c:v>
                </c:pt>
                <c:pt idx="76">
                  <c:v>0.72499999999999998</c:v>
                </c:pt>
                <c:pt idx="77">
                  <c:v>0.8</c:v>
                </c:pt>
                <c:pt idx="78">
                  <c:v>0.72499999999999998</c:v>
                </c:pt>
                <c:pt idx="79">
                  <c:v>0.55000000000000004</c:v>
                </c:pt>
                <c:pt idx="80">
                  <c:v>0.72499999999999998</c:v>
                </c:pt>
                <c:pt idx="81">
                  <c:v>0.625</c:v>
                </c:pt>
                <c:pt idx="82">
                  <c:v>0.5</c:v>
                </c:pt>
                <c:pt idx="8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F-4747-8C17-219C7AD2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22088"/>
        <c:axId val="741424056"/>
      </c:scatterChart>
      <c:valAx>
        <c:axId val="74142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24056"/>
        <c:crosses val="autoZero"/>
        <c:crossBetween val="midCat"/>
        <c:minorUnit val="100"/>
      </c:valAx>
      <c:valAx>
        <c:axId val="74142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2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Sheet2!$Q$6</c:f>
              <c:strCache>
                <c:ptCount val="1"/>
                <c:pt idx="0">
                  <c:v>det14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Sheet2!$C$7:$C$90</c:f>
              <c:numCache>
                <c:formatCode>General</c:formatCode>
                <c:ptCount val="84"/>
                <c:pt idx="0">
                  <c:v>1042</c:v>
                </c:pt>
                <c:pt idx="1">
                  <c:v>1126</c:v>
                </c:pt>
                <c:pt idx="2">
                  <c:v>1210</c:v>
                </c:pt>
                <c:pt idx="3">
                  <c:v>1294</c:v>
                </c:pt>
                <c:pt idx="4">
                  <c:v>1378</c:v>
                </c:pt>
                <c:pt idx="5">
                  <c:v>1462</c:v>
                </c:pt>
                <c:pt idx="6">
                  <c:v>1546</c:v>
                </c:pt>
                <c:pt idx="7">
                  <c:v>1630</c:v>
                </c:pt>
                <c:pt idx="8">
                  <c:v>1714</c:v>
                </c:pt>
                <c:pt idx="9">
                  <c:v>1798</c:v>
                </c:pt>
                <c:pt idx="10">
                  <c:v>1882</c:v>
                </c:pt>
                <c:pt idx="11">
                  <c:v>1966</c:v>
                </c:pt>
                <c:pt idx="12">
                  <c:v>2050</c:v>
                </c:pt>
                <c:pt idx="13">
                  <c:v>2134</c:v>
                </c:pt>
                <c:pt idx="14">
                  <c:v>2218</c:v>
                </c:pt>
                <c:pt idx="15">
                  <c:v>2302</c:v>
                </c:pt>
                <c:pt idx="16">
                  <c:v>2386</c:v>
                </c:pt>
                <c:pt idx="17">
                  <c:v>2470</c:v>
                </c:pt>
                <c:pt idx="18">
                  <c:v>2554</c:v>
                </c:pt>
                <c:pt idx="19">
                  <c:v>2638</c:v>
                </c:pt>
                <c:pt idx="20">
                  <c:v>2722</c:v>
                </c:pt>
                <c:pt idx="21">
                  <c:v>2806</c:v>
                </c:pt>
                <c:pt idx="22">
                  <c:v>2890</c:v>
                </c:pt>
                <c:pt idx="23">
                  <c:v>2974</c:v>
                </c:pt>
                <c:pt idx="24">
                  <c:v>3058</c:v>
                </c:pt>
                <c:pt idx="25">
                  <c:v>3142</c:v>
                </c:pt>
                <c:pt idx="26">
                  <c:v>3226</c:v>
                </c:pt>
                <c:pt idx="27">
                  <c:v>3310</c:v>
                </c:pt>
                <c:pt idx="28">
                  <c:v>3394</c:v>
                </c:pt>
                <c:pt idx="29">
                  <c:v>3478</c:v>
                </c:pt>
                <c:pt idx="30">
                  <c:v>3562</c:v>
                </c:pt>
                <c:pt idx="31">
                  <c:v>3646</c:v>
                </c:pt>
                <c:pt idx="32">
                  <c:v>3730</c:v>
                </c:pt>
                <c:pt idx="33">
                  <c:v>3814</c:v>
                </c:pt>
                <c:pt idx="34">
                  <c:v>3898</c:v>
                </c:pt>
                <c:pt idx="35">
                  <c:v>3982</c:v>
                </c:pt>
                <c:pt idx="36">
                  <c:v>4066</c:v>
                </c:pt>
                <c:pt idx="37">
                  <c:v>4150</c:v>
                </c:pt>
                <c:pt idx="38">
                  <c:v>4234</c:v>
                </c:pt>
                <c:pt idx="39">
                  <c:v>4318</c:v>
                </c:pt>
                <c:pt idx="40">
                  <c:v>4402</c:v>
                </c:pt>
                <c:pt idx="41">
                  <c:v>4486</c:v>
                </c:pt>
                <c:pt idx="42">
                  <c:v>4570</c:v>
                </c:pt>
                <c:pt idx="43">
                  <c:v>4654</c:v>
                </c:pt>
                <c:pt idx="44">
                  <c:v>4738</c:v>
                </c:pt>
                <c:pt idx="45">
                  <c:v>4822</c:v>
                </c:pt>
                <c:pt idx="46">
                  <c:v>4906</c:v>
                </c:pt>
                <c:pt idx="47">
                  <c:v>4990</c:v>
                </c:pt>
                <c:pt idx="48">
                  <c:v>5074</c:v>
                </c:pt>
                <c:pt idx="49">
                  <c:v>5158</c:v>
                </c:pt>
                <c:pt idx="50">
                  <c:v>5242</c:v>
                </c:pt>
                <c:pt idx="51">
                  <c:v>5326</c:v>
                </c:pt>
                <c:pt idx="52">
                  <c:v>5410</c:v>
                </c:pt>
                <c:pt idx="53">
                  <c:v>5494</c:v>
                </c:pt>
                <c:pt idx="54">
                  <c:v>5578</c:v>
                </c:pt>
                <c:pt idx="55">
                  <c:v>5662</c:v>
                </c:pt>
                <c:pt idx="56">
                  <c:v>5746</c:v>
                </c:pt>
                <c:pt idx="57">
                  <c:v>5830</c:v>
                </c:pt>
                <c:pt idx="58">
                  <c:v>5914</c:v>
                </c:pt>
                <c:pt idx="59">
                  <c:v>5998</c:v>
                </c:pt>
                <c:pt idx="60">
                  <c:v>6082</c:v>
                </c:pt>
                <c:pt idx="61">
                  <c:v>6166</c:v>
                </c:pt>
                <c:pt idx="62">
                  <c:v>6250</c:v>
                </c:pt>
                <c:pt idx="63">
                  <c:v>6334</c:v>
                </c:pt>
                <c:pt idx="64">
                  <c:v>6418</c:v>
                </c:pt>
                <c:pt idx="65">
                  <c:v>6502</c:v>
                </c:pt>
                <c:pt idx="66">
                  <c:v>6586</c:v>
                </c:pt>
                <c:pt idx="67">
                  <c:v>6670</c:v>
                </c:pt>
                <c:pt idx="68">
                  <c:v>6754</c:v>
                </c:pt>
                <c:pt idx="69">
                  <c:v>6838</c:v>
                </c:pt>
                <c:pt idx="70">
                  <c:v>6922</c:v>
                </c:pt>
                <c:pt idx="71">
                  <c:v>7006</c:v>
                </c:pt>
                <c:pt idx="72">
                  <c:v>7090</c:v>
                </c:pt>
                <c:pt idx="73">
                  <c:v>7174</c:v>
                </c:pt>
                <c:pt idx="74">
                  <c:v>7258</c:v>
                </c:pt>
                <c:pt idx="75">
                  <c:v>7342</c:v>
                </c:pt>
                <c:pt idx="76">
                  <c:v>7426</c:v>
                </c:pt>
                <c:pt idx="77">
                  <c:v>7510</c:v>
                </c:pt>
                <c:pt idx="78">
                  <c:v>7594</c:v>
                </c:pt>
                <c:pt idx="79">
                  <c:v>7678</c:v>
                </c:pt>
                <c:pt idx="80">
                  <c:v>7762</c:v>
                </c:pt>
                <c:pt idx="81">
                  <c:v>7846</c:v>
                </c:pt>
                <c:pt idx="82">
                  <c:v>7930</c:v>
                </c:pt>
                <c:pt idx="83">
                  <c:v>8014</c:v>
                </c:pt>
              </c:numCache>
            </c:numRef>
          </c:xVal>
          <c:yVal>
            <c:numRef>
              <c:f>Sheet2!$Q$7:$Q$90</c:f>
              <c:numCache>
                <c:formatCode>General</c:formatCode>
                <c:ptCount val="84"/>
                <c:pt idx="0">
                  <c:v>11.900001</c:v>
                </c:pt>
                <c:pt idx="1">
                  <c:v>11.333333</c:v>
                </c:pt>
                <c:pt idx="2">
                  <c:v>10.166667</c:v>
                </c:pt>
                <c:pt idx="3">
                  <c:v>8.9499999999999993</c:v>
                </c:pt>
                <c:pt idx="4">
                  <c:v>8.3000000000000007</c:v>
                </c:pt>
                <c:pt idx="5">
                  <c:v>7.8333329999999997</c:v>
                </c:pt>
                <c:pt idx="6">
                  <c:v>7.7833329999999998</c:v>
                </c:pt>
                <c:pt idx="7">
                  <c:v>7.0333329999999998</c:v>
                </c:pt>
                <c:pt idx="8">
                  <c:v>5.5666669999999998</c:v>
                </c:pt>
                <c:pt idx="9">
                  <c:v>6.7</c:v>
                </c:pt>
                <c:pt idx="10">
                  <c:v>5.6333330000000004</c:v>
                </c:pt>
                <c:pt idx="11">
                  <c:v>5.0833329999999997</c:v>
                </c:pt>
                <c:pt idx="12">
                  <c:v>5.0166659999999998</c:v>
                </c:pt>
                <c:pt idx="13">
                  <c:v>5.7333340000000002</c:v>
                </c:pt>
                <c:pt idx="14">
                  <c:v>5.6833330000000002</c:v>
                </c:pt>
                <c:pt idx="15">
                  <c:v>4.6333339999999996</c:v>
                </c:pt>
                <c:pt idx="16">
                  <c:v>3.95</c:v>
                </c:pt>
                <c:pt idx="17">
                  <c:v>3.35</c:v>
                </c:pt>
                <c:pt idx="18">
                  <c:v>3.733333</c:v>
                </c:pt>
                <c:pt idx="19">
                  <c:v>3.7166670000000002</c:v>
                </c:pt>
                <c:pt idx="20">
                  <c:v>3.35</c:v>
                </c:pt>
                <c:pt idx="21">
                  <c:v>2.5666669999999998</c:v>
                </c:pt>
                <c:pt idx="22">
                  <c:v>2.7</c:v>
                </c:pt>
                <c:pt idx="23">
                  <c:v>2.3833329999999999</c:v>
                </c:pt>
                <c:pt idx="24">
                  <c:v>1.85</c:v>
                </c:pt>
                <c:pt idx="25">
                  <c:v>2.266667</c:v>
                </c:pt>
                <c:pt idx="26">
                  <c:v>3.3333330000000001</c:v>
                </c:pt>
                <c:pt idx="27">
                  <c:v>4.2833329999999998</c:v>
                </c:pt>
                <c:pt idx="28">
                  <c:v>2.3833329999999999</c:v>
                </c:pt>
                <c:pt idx="29">
                  <c:v>1.4</c:v>
                </c:pt>
                <c:pt idx="30">
                  <c:v>0.98333300000000001</c:v>
                </c:pt>
                <c:pt idx="31">
                  <c:v>1.1666669999999999</c:v>
                </c:pt>
                <c:pt idx="32">
                  <c:v>0.98333300000000001</c:v>
                </c:pt>
                <c:pt idx="33">
                  <c:v>1.066667</c:v>
                </c:pt>
                <c:pt idx="34">
                  <c:v>1.016667</c:v>
                </c:pt>
                <c:pt idx="35">
                  <c:v>1.016667</c:v>
                </c:pt>
                <c:pt idx="36">
                  <c:v>0.78333299999999995</c:v>
                </c:pt>
                <c:pt idx="37">
                  <c:v>0.95</c:v>
                </c:pt>
                <c:pt idx="38">
                  <c:v>0.71666700000000005</c:v>
                </c:pt>
                <c:pt idx="39">
                  <c:v>0.8</c:v>
                </c:pt>
                <c:pt idx="40">
                  <c:v>1.066667</c:v>
                </c:pt>
                <c:pt idx="41">
                  <c:v>0.58333299999999999</c:v>
                </c:pt>
                <c:pt idx="42">
                  <c:v>0.78333299999999995</c:v>
                </c:pt>
                <c:pt idx="43">
                  <c:v>0.78333299999999995</c:v>
                </c:pt>
                <c:pt idx="44">
                  <c:v>0.81666700000000003</c:v>
                </c:pt>
                <c:pt idx="45">
                  <c:v>0.8</c:v>
                </c:pt>
                <c:pt idx="46">
                  <c:v>0.81666700000000003</c:v>
                </c:pt>
                <c:pt idx="47">
                  <c:v>0.9</c:v>
                </c:pt>
                <c:pt idx="48">
                  <c:v>0.76666699999999999</c:v>
                </c:pt>
                <c:pt idx="49">
                  <c:v>0.61666699999999997</c:v>
                </c:pt>
                <c:pt idx="50">
                  <c:v>0.68333299999999997</c:v>
                </c:pt>
                <c:pt idx="51">
                  <c:v>0.78333299999999995</c:v>
                </c:pt>
                <c:pt idx="52">
                  <c:v>0.68333299999999997</c:v>
                </c:pt>
                <c:pt idx="53">
                  <c:v>0.86666699999999997</c:v>
                </c:pt>
                <c:pt idx="54">
                  <c:v>1.183333</c:v>
                </c:pt>
                <c:pt idx="55">
                  <c:v>0.76666699999999999</c:v>
                </c:pt>
                <c:pt idx="56">
                  <c:v>1</c:v>
                </c:pt>
                <c:pt idx="57">
                  <c:v>0.78333299999999995</c:v>
                </c:pt>
                <c:pt idx="58">
                  <c:v>0.81666700000000003</c:v>
                </c:pt>
                <c:pt idx="59">
                  <c:v>0.48333300000000001</c:v>
                </c:pt>
                <c:pt idx="60">
                  <c:v>0.5</c:v>
                </c:pt>
                <c:pt idx="61">
                  <c:v>0.76666699999999999</c:v>
                </c:pt>
                <c:pt idx="62">
                  <c:v>0.93333299999999997</c:v>
                </c:pt>
                <c:pt idx="63">
                  <c:v>0.75</c:v>
                </c:pt>
                <c:pt idx="64">
                  <c:v>0.466667</c:v>
                </c:pt>
                <c:pt idx="65">
                  <c:v>0.48333300000000001</c:v>
                </c:pt>
                <c:pt idx="66">
                  <c:v>0.25</c:v>
                </c:pt>
                <c:pt idx="67">
                  <c:v>0.183333</c:v>
                </c:pt>
                <c:pt idx="68">
                  <c:v>0.26666699999999999</c:v>
                </c:pt>
                <c:pt idx="69">
                  <c:v>0.26666699999999999</c:v>
                </c:pt>
                <c:pt idx="70">
                  <c:v>0.216667</c:v>
                </c:pt>
                <c:pt idx="71">
                  <c:v>0.13333300000000001</c:v>
                </c:pt>
                <c:pt idx="72">
                  <c:v>0.216667</c:v>
                </c:pt>
                <c:pt idx="73">
                  <c:v>0.15</c:v>
                </c:pt>
                <c:pt idx="74">
                  <c:v>0.11666700000000001</c:v>
                </c:pt>
                <c:pt idx="75">
                  <c:v>0.23333300000000001</c:v>
                </c:pt>
                <c:pt idx="76">
                  <c:v>0.16666700000000001</c:v>
                </c:pt>
                <c:pt idx="77">
                  <c:v>0.25</c:v>
                </c:pt>
                <c:pt idx="78">
                  <c:v>0.23333300000000001</c:v>
                </c:pt>
                <c:pt idx="79">
                  <c:v>0.183333</c:v>
                </c:pt>
                <c:pt idx="80">
                  <c:v>0.1</c:v>
                </c:pt>
                <c:pt idx="81">
                  <c:v>0.11666700000000001</c:v>
                </c:pt>
                <c:pt idx="82">
                  <c:v>0.216667</c:v>
                </c:pt>
                <c:pt idx="83">
                  <c:v>0.13333300000000001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3-452D-B7EE-BB116426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58384"/>
        <c:axId val="678359040"/>
      </c:scatterChart>
      <c:valAx>
        <c:axId val="6783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9040"/>
        <c:crosses val="autoZero"/>
        <c:crossBetween val="midCat"/>
      </c:valAx>
      <c:valAx>
        <c:axId val="6783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5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Sheet3!$AJ$1</c:f>
              <c:strCache>
                <c:ptCount val="1"/>
                <c:pt idx="0">
                  <c:v>det12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Sheet3!$L$2:$L$85</c:f>
              <c:numCache>
                <c:formatCode>General</c:formatCode>
                <c:ptCount val="84"/>
                <c:pt idx="0">
                  <c:v>0.75433165217683062</c:v>
                </c:pt>
                <c:pt idx="1">
                  <c:v>0.81302765451381298</c:v>
                </c:pt>
                <c:pt idx="2">
                  <c:v>0.87172365685079534</c:v>
                </c:pt>
                <c:pt idx="3">
                  <c:v>0.93041965918777758</c:v>
                </c:pt>
                <c:pt idx="4">
                  <c:v>0.98911566152475994</c:v>
                </c:pt>
                <c:pt idx="5">
                  <c:v>1.0478116638617423</c:v>
                </c:pt>
                <c:pt idx="6">
                  <c:v>1.1065076661987245</c:v>
                </c:pt>
                <c:pt idx="7">
                  <c:v>1.1652036685357068</c:v>
                </c:pt>
                <c:pt idx="8">
                  <c:v>1.2238996708726892</c:v>
                </c:pt>
                <c:pt idx="9">
                  <c:v>1.2825956732096715</c:v>
                </c:pt>
                <c:pt idx="10">
                  <c:v>1.3412916755466537</c:v>
                </c:pt>
                <c:pt idx="11">
                  <c:v>1.3999876778836362</c:v>
                </c:pt>
                <c:pt idx="12">
                  <c:v>1.4586836802206185</c:v>
                </c:pt>
                <c:pt idx="13">
                  <c:v>1.5173796825576007</c:v>
                </c:pt>
                <c:pt idx="14">
                  <c:v>1.5760756848945832</c:v>
                </c:pt>
                <c:pt idx="15">
                  <c:v>1.6347716872315654</c:v>
                </c:pt>
                <c:pt idx="16">
                  <c:v>1.6934676895685477</c:v>
                </c:pt>
                <c:pt idx="17">
                  <c:v>1.7521636919055301</c:v>
                </c:pt>
                <c:pt idx="18">
                  <c:v>1.8108596942425124</c:v>
                </c:pt>
                <c:pt idx="19">
                  <c:v>1.8695556965794946</c:v>
                </c:pt>
                <c:pt idx="20">
                  <c:v>1.9282516989164771</c:v>
                </c:pt>
                <c:pt idx="21">
                  <c:v>1.9869477012534593</c:v>
                </c:pt>
                <c:pt idx="22">
                  <c:v>2.0456437035904416</c:v>
                </c:pt>
                <c:pt idx="23">
                  <c:v>2.104339705927424</c:v>
                </c:pt>
                <c:pt idx="24">
                  <c:v>2.1630357082644061</c:v>
                </c:pt>
                <c:pt idx="25">
                  <c:v>2.2217317106013885</c:v>
                </c:pt>
                <c:pt idx="26">
                  <c:v>2.280427712938371</c:v>
                </c:pt>
                <c:pt idx="27">
                  <c:v>2.339123715275353</c:v>
                </c:pt>
                <c:pt idx="28">
                  <c:v>2.3978197176123355</c:v>
                </c:pt>
                <c:pt idx="29">
                  <c:v>2.4565157199493179</c:v>
                </c:pt>
                <c:pt idx="30">
                  <c:v>2.5152117222863</c:v>
                </c:pt>
                <c:pt idx="31">
                  <c:v>2.5739077246232824</c:v>
                </c:pt>
                <c:pt idx="32">
                  <c:v>2.6326037269602649</c:v>
                </c:pt>
                <c:pt idx="33">
                  <c:v>2.6912997292972469</c:v>
                </c:pt>
                <c:pt idx="34">
                  <c:v>2.7499957316342294</c:v>
                </c:pt>
                <c:pt idx="35">
                  <c:v>2.8086917339712119</c:v>
                </c:pt>
                <c:pt idx="36">
                  <c:v>2.8673877363081939</c:v>
                </c:pt>
                <c:pt idx="37">
                  <c:v>2.9260837386451763</c:v>
                </c:pt>
                <c:pt idx="38">
                  <c:v>2.9847797409821588</c:v>
                </c:pt>
                <c:pt idx="39">
                  <c:v>3.0434757433191408</c:v>
                </c:pt>
                <c:pt idx="40">
                  <c:v>3.1021717456561233</c:v>
                </c:pt>
                <c:pt idx="41">
                  <c:v>3.1608677479931058</c:v>
                </c:pt>
                <c:pt idx="42">
                  <c:v>3.2195637503300878</c:v>
                </c:pt>
                <c:pt idx="43">
                  <c:v>3.2782597526670703</c:v>
                </c:pt>
                <c:pt idx="44">
                  <c:v>3.3369557550040527</c:v>
                </c:pt>
                <c:pt idx="45">
                  <c:v>3.3956517573410347</c:v>
                </c:pt>
                <c:pt idx="46">
                  <c:v>3.4543477596780172</c:v>
                </c:pt>
                <c:pt idx="47">
                  <c:v>3.5130437620149997</c:v>
                </c:pt>
                <c:pt idx="48">
                  <c:v>3.5717397643519817</c:v>
                </c:pt>
                <c:pt idx="49">
                  <c:v>3.6304357666889642</c:v>
                </c:pt>
                <c:pt idx="50">
                  <c:v>3.6891317690259466</c:v>
                </c:pt>
                <c:pt idx="51">
                  <c:v>3.7478277713629287</c:v>
                </c:pt>
                <c:pt idx="52">
                  <c:v>3.8065237736999111</c:v>
                </c:pt>
                <c:pt idx="53">
                  <c:v>3.8652197760368936</c:v>
                </c:pt>
                <c:pt idx="54">
                  <c:v>3.9239157783738756</c:v>
                </c:pt>
                <c:pt idx="55">
                  <c:v>3.9826117807108581</c:v>
                </c:pt>
                <c:pt idx="56">
                  <c:v>4.0413077830478406</c:v>
                </c:pt>
                <c:pt idx="57">
                  <c:v>4.100003785384823</c:v>
                </c:pt>
                <c:pt idx="58">
                  <c:v>4.1586997877218046</c:v>
                </c:pt>
                <c:pt idx="59">
                  <c:v>4.2173957900587871</c:v>
                </c:pt>
                <c:pt idx="60">
                  <c:v>4.2760917923957695</c:v>
                </c:pt>
                <c:pt idx="61">
                  <c:v>4.334787794732752</c:v>
                </c:pt>
                <c:pt idx="62">
                  <c:v>4.3934837970697345</c:v>
                </c:pt>
                <c:pt idx="63">
                  <c:v>4.4521797994067169</c:v>
                </c:pt>
                <c:pt idx="64">
                  <c:v>4.5108758017436985</c:v>
                </c:pt>
                <c:pt idx="65">
                  <c:v>4.569571804080681</c:v>
                </c:pt>
                <c:pt idx="66">
                  <c:v>4.6282678064176634</c:v>
                </c:pt>
                <c:pt idx="67">
                  <c:v>4.6869638087546459</c:v>
                </c:pt>
                <c:pt idx="68">
                  <c:v>4.7456598110916284</c:v>
                </c:pt>
                <c:pt idx="69">
                  <c:v>4.8043558134286108</c:v>
                </c:pt>
                <c:pt idx="70">
                  <c:v>4.8630518157655924</c:v>
                </c:pt>
                <c:pt idx="71">
                  <c:v>4.9217478181025749</c:v>
                </c:pt>
                <c:pt idx="72">
                  <c:v>4.9804438204395574</c:v>
                </c:pt>
                <c:pt idx="73">
                  <c:v>5.0391398227765398</c:v>
                </c:pt>
                <c:pt idx="74">
                  <c:v>5.0978358251135223</c:v>
                </c:pt>
                <c:pt idx="75">
                  <c:v>5.1565318274505048</c:v>
                </c:pt>
                <c:pt idx="76">
                  <c:v>5.2152278297874863</c:v>
                </c:pt>
                <c:pt idx="77">
                  <c:v>5.2739238321244688</c:v>
                </c:pt>
                <c:pt idx="78">
                  <c:v>5.3326198344614513</c:v>
                </c:pt>
                <c:pt idx="79">
                  <c:v>5.3913158367984337</c:v>
                </c:pt>
                <c:pt idx="80">
                  <c:v>5.4500118391354162</c:v>
                </c:pt>
                <c:pt idx="81">
                  <c:v>5.5087078414723987</c:v>
                </c:pt>
                <c:pt idx="82">
                  <c:v>5.5674038438093802</c:v>
                </c:pt>
                <c:pt idx="83">
                  <c:v>5.6260998461463627</c:v>
                </c:pt>
              </c:numCache>
            </c:numRef>
          </c:xVal>
          <c:yVal>
            <c:numRef>
              <c:f>Sheet3!$AJ$2:$AJ$85</c:f>
              <c:numCache>
                <c:formatCode>General</c:formatCode>
                <c:ptCount val="84"/>
                <c:pt idx="0">
                  <c:v>10.650001</c:v>
                </c:pt>
                <c:pt idx="1">
                  <c:v>10.7</c:v>
                </c:pt>
                <c:pt idx="2">
                  <c:v>9.3666669999999996</c:v>
                </c:pt>
                <c:pt idx="3">
                  <c:v>8.0666670000000007</c:v>
                </c:pt>
                <c:pt idx="4">
                  <c:v>8.3833339999999996</c:v>
                </c:pt>
                <c:pt idx="5">
                  <c:v>7.8666669999999996</c:v>
                </c:pt>
                <c:pt idx="6">
                  <c:v>6.7333340000000002</c:v>
                </c:pt>
                <c:pt idx="7">
                  <c:v>6.8833339999999996</c:v>
                </c:pt>
                <c:pt idx="8">
                  <c:v>5.8833330000000004</c:v>
                </c:pt>
                <c:pt idx="9">
                  <c:v>5.9833340000000002</c:v>
                </c:pt>
                <c:pt idx="10">
                  <c:v>4.733333</c:v>
                </c:pt>
                <c:pt idx="11">
                  <c:v>5.1666670000000003</c:v>
                </c:pt>
                <c:pt idx="12">
                  <c:v>5.65</c:v>
                </c:pt>
                <c:pt idx="13">
                  <c:v>5.5333329999999998</c:v>
                </c:pt>
                <c:pt idx="14">
                  <c:v>4.733333</c:v>
                </c:pt>
                <c:pt idx="15">
                  <c:v>3.766667</c:v>
                </c:pt>
                <c:pt idx="16">
                  <c:v>3.4166669999999999</c:v>
                </c:pt>
                <c:pt idx="17">
                  <c:v>3.8333330000000001</c:v>
                </c:pt>
                <c:pt idx="18">
                  <c:v>3.3166669999999998</c:v>
                </c:pt>
                <c:pt idx="19">
                  <c:v>2.733333</c:v>
                </c:pt>
                <c:pt idx="20">
                  <c:v>3.25</c:v>
                </c:pt>
                <c:pt idx="21">
                  <c:v>2.8833329999999999</c:v>
                </c:pt>
                <c:pt idx="22">
                  <c:v>2.3833329999999999</c:v>
                </c:pt>
                <c:pt idx="23">
                  <c:v>2.1666669999999999</c:v>
                </c:pt>
                <c:pt idx="24">
                  <c:v>3.6</c:v>
                </c:pt>
                <c:pt idx="25">
                  <c:v>3.85</c:v>
                </c:pt>
                <c:pt idx="26">
                  <c:v>3.283334</c:v>
                </c:pt>
                <c:pt idx="27">
                  <c:v>1.733333</c:v>
                </c:pt>
                <c:pt idx="28">
                  <c:v>1.4166669999999999</c:v>
                </c:pt>
                <c:pt idx="29">
                  <c:v>1.0833330000000001</c:v>
                </c:pt>
                <c:pt idx="30">
                  <c:v>0.98333300000000001</c:v>
                </c:pt>
                <c:pt idx="31">
                  <c:v>1.2</c:v>
                </c:pt>
                <c:pt idx="32">
                  <c:v>1.1666669999999999</c:v>
                </c:pt>
                <c:pt idx="33">
                  <c:v>1.0333330000000001</c:v>
                </c:pt>
                <c:pt idx="34">
                  <c:v>1.05</c:v>
                </c:pt>
                <c:pt idx="35">
                  <c:v>1.016667</c:v>
                </c:pt>
                <c:pt idx="36">
                  <c:v>0.85</c:v>
                </c:pt>
                <c:pt idx="37">
                  <c:v>0.88333300000000003</c:v>
                </c:pt>
                <c:pt idx="38">
                  <c:v>0.75</c:v>
                </c:pt>
                <c:pt idx="39">
                  <c:v>1.1000000000000001</c:v>
                </c:pt>
                <c:pt idx="40">
                  <c:v>0.91666700000000001</c:v>
                </c:pt>
                <c:pt idx="41">
                  <c:v>1.1166670000000001</c:v>
                </c:pt>
                <c:pt idx="42">
                  <c:v>1</c:v>
                </c:pt>
                <c:pt idx="43">
                  <c:v>1</c:v>
                </c:pt>
                <c:pt idx="44">
                  <c:v>1.05</c:v>
                </c:pt>
                <c:pt idx="45">
                  <c:v>1.1166670000000001</c:v>
                </c:pt>
                <c:pt idx="46">
                  <c:v>0.93333299999999997</c:v>
                </c:pt>
                <c:pt idx="47">
                  <c:v>0.98333300000000001</c:v>
                </c:pt>
                <c:pt idx="48">
                  <c:v>1.0333330000000001</c:v>
                </c:pt>
                <c:pt idx="49">
                  <c:v>1.2166669999999999</c:v>
                </c:pt>
                <c:pt idx="50">
                  <c:v>1.3666670000000001</c:v>
                </c:pt>
                <c:pt idx="51">
                  <c:v>1.233333</c:v>
                </c:pt>
                <c:pt idx="52">
                  <c:v>1.05</c:v>
                </c:pt>
                <c:pt idx="53">
                  <c:v>1.1333329999999999</c:v>
                </c:pt>
                <c:pt idx="54">
                  <c:v>0.9</c:v>
                </c:pt>
                <c:pt idx="55">
                  <c:v>0.98333300000000001</c:v>
                </c:pt>
                <c:pt idx="56">
                  <c:v>0.8</c:v>
                </c:pt>
                <c:pt idx="57">
                  <c:v>1.1000000000000001</c:v>
                </c:pt>
                <c:pt idx="58">
                  <c:v>1.1666669999999999</c:v>
                </c:pt>
                <c:pt idx="59">
                  <c:v>0.83333299999999999</c:v>
                </c:pt>
                <c:pt idx="60">
                  <c:v>0.65</c:v>
                </c:pt>
                <c:pt idx="61">
                  <c:v>0.41666700000000001</c:v>
                </c:pt>
                <c:pt idx="62">
                  <c:v>0.31666699999999998</c:v>
                </c:pt>
                <c:pt idx="63">
                  <c:v>0.216667</c:v>
                </c:pt>
                <c:pt idx="64">
                  <c:v>0.23333300000000001</c:v>
                </c:pt>
                <c:pt idx="65">
                  <c:v>0.216667</c:v>
                </c:pt>
                <c:pt idx="66">
                  <c:v>0.38333299999999998</c:v>
                </c:pt>
                <c:pt idx="67">
                  <c:v>0.25</c:v>
                </c:pt>
                <c:pt idx="68">
                  <c:v>0.26666699999999999</c:v>
                </c:pt>
                <c:pt idx="69">
                  <c:v>0.2</c:v>
                </c:pt>
                <c:pt idx="70">
                  <c:v>0.15</c:v>
                </c:pt>
                <c:pt idx="71">
                  <c:v>0.183333</c:v>
                </c:pt>
                <c:pt idx="72">
                  <c:v>0.183333</c:v>
                </c:pt>
                <c:pt idx="73">
                  <c:v>0.183333</c:v>
                </c:pt>
                <c:pt idx="74">
                  <c:v>0.11666700000000001</c:v>
                </c:pt>
                <c:pt idx="75">
                  <c:v>0.11666700000000001</c:v>
                </c:pt>
                <c:pt idx="76">
                  <c:v>0.15</c:v>
                </c:pt>
                <c:pt idx="77">
                  <c:v>0.283333</c:v>
                </c:pt>
                <c:pt idx="78">
                  <c:v>0.16666700000000001</c:v>
                </c:pt>
                <c:pt idx="79">
                  <c:v>0.13333300000000001</c:v>
                </c:pt>
                <c:pt idx="80">
                  <c:v>0.16666700000000001</c:v>
                </c:pt>
                <c:pt idx="81">
                  <c:v>8.3333000000000004E-2</c:v>
                </c:pt>
                <c:pt idx="82">
                  <c:v>0.11666700000000001</c:v>
                </c:pt>
                <c:pt idx="83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C-4D20-B54D-505CBFE6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81296"/>
        <c:axId val="739981952"/>
      </c:scatterChart>
      <c:valAx>
        <c:axId val="73998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1952"/>
        <c:crosses val="autoZero"/>
        <c:crossBetween val="midCat"/>
      </c:valAx>
      <c:valAx>
        <c:axId val="7399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8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Sheet5!$T$1</c:f>
              <c:strCache>
                <c:ptCount val="1"/>
                <c:pt idx="0">
                  <c:v>det17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Sheet5!$C$2:$C$35</c:f>
              <c:numCache>
                <c:formatCode>General</c:formatCode>
                <c:ptCount val="34"/>
                <c:pt idx="0">
                  <c:v>4570</c:v>
                </c:pt>
                <c:pt idx="1">
                  <c:v>4654</c:v>
                </c:pt>
                <c:pt idx="2">
                  <c:v>4738</c:v>
                </c:pt>
                <c:pt idx="3">
                  <c:v>4822</c:v>
                </c:pt>
                <c:pt idx="4">
                  <c:v>4906</c:v>
                </c:pt>
                <c:pt idx="5">
                  <c:v>4990</c:v>
                </c:pt>
                <c:pt idx="6">
                  <c:v>5074</c:v>
                </c:pt>
                <c:pt idx="7">
                  <c:v>5158</c:v>
                </c:pt>
                <c:pt idx="8">
                  <c:v>5242</c:v>
                </c:pt>
                <c:pt idx="9">
                  <c:v>5326</c:v>
                </c:pt>
                <c:pt idx="10">
                  <c:v>5410</c:v>
                </c:pt>
                <c:pt idx="11">
                  <c:v>5494</c:v>
                </c:pt>
                <c:pt idx="12">
                  <c:v>5578</c:v>
                </c:pt>
                <c:pt idx="13">
                  <c:v>5662</c:v>
                </c:pt>
                <c:pt idx="14">
                  <c:v>5746</c:v>
                </c:pt>
                <c:pt idx="15">
                  <c:v>5830</c:v>
                </c:pt>
                <c:pt idx="16">
                  <c:v>5914</c:v>
                </c:pt>
                <c:pt idx="17">
                  <c:v>5998</c:v>
                </c:pt>
                <c:pt idx="18">
                  <c:v>6082</c:v>
                </c:pt>
                <c:pt idx="19">
                  <c:v>6166</c:v>
                </c:pt>
                <c:pt idx="20">
                  <c:v>6250</c:v>
                </c:pt>
                <c:pt idx="21">
                  <c:v>6334</c:v>
                </c:pt>
                <c:pt idx="22">
                  <c:v>6418</c:v>
                </c:pt>
                <c:pt idx="23">
                  <c:v>6502</c:v>
                </c:pt>
                <c:pt idx="24">
                  <c:v>6586</c:v>
                </c:pt>
                <c:pt idx="25">
                  <c:v>6670</c:v>
                </c:pt>
                <c:pt idx="26">
                  <c:v>6754</c:v>
                </c:pt>
                <c:pt idx="27">
                  <c:v>6838</c:v>
                </c:pt>
                <c:pt idx="28">
                  <c:v>6922</c:v>
                </c:pt>
                <c:pt idx="29">
                  <c:v>7006</c:v>
                </c:pt>
                <c:pt idx="30">
                  <c:v>7090</c:v>
                </c:pt>
                <c:pt idx="31">
                  <c:v>7174</c:v>
                </c:pt>
                <c:pt idx="32">
                  <c:v>7258</c:v>
                </c:pt>
                <c:pt idx="33">
                  <c:v>7342</c:v>
                </c:pt>
              </c:numCache>
            </c:numRef>
          </c:xVal>
          <c:yVal>
            <c:numRef>
              <c:f>Sheet5!$T$2:$T$35</c:f>
              <c:numCache>
                <c:formatCode>General</c:formatCode>
                <c:ptCount val="34"/>
                <c:pt idx="11">
                  <c:v>19.737501000000002</c:v>
                </c:pt>
                <c:pt idx="12">
                  <c:v>20.553125000000001</c:v>
                </c:pt>
                <c:pt idx="13">
                  <c:v>17.868752000000001</c:v>
                </c:pt>
                <c:pt idx="14">
                  <c:v>12.734374000000001</c:v>
                </c:pt>
                <c:pt idx="15">
                  <c:v>7.9343750000000002</c:v>
                </c:pt>
                <c:pt idx="16">
                  <c:v>5.34375</c:v>
                </c:pt>
                <c:pt idx="17">
                  <c:v>4.2312500000000002</c:v>
                </c:pt>
                <c:pt idx="18">
                  <c:v>4.0062499999999996</c:v>
                </c:pt>
                <c:pt idx="19">
                  <c:v>3.7593749999999999</c:v>
                </c:pt>
                <c:pt idx="20">
                  <c:v>3.5437500000000002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E-4906-928A-DA239E88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89128"/>
        <c:axId val="692891096"/>
      </c:scatterChart>
      <c:valAx>
        <c:axId val="69288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91096"/>
        <c:crosses val="autoZero"/>
        <c:crossBetween val="midCat"/>
      </c:valAx>
      <c:valAx>
        <c:axId val="6928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8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9</xdr:row>
      <xdr:rowOff>104775</xdr:rowOff>
    </xdr:from>
    <xdr:to>
      <xdr:col>22</xdr:col>
      <xdr:colOff>276225</xdr:colOff>
      <xdr:row>41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485775</xdr:colOff>
      <xdr:row>6</xdr:row>
      <xdr:rowOff>9525</xdr:rowOff>
    </xdr:from>
    <xdr:to>
      <xdr:col>40</xdr:col>
      <xdr:colOff>49095</xdr:colOff>
      <xdr:row>32</xdr:row>
      <xdr:rowOff>134059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96975" y="390525"/>
          <a:ext cx="10536120" cy="507753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35</xdr:row>
      <xdr:rowOff>0</xdr:rowOff>
    </xdr:from>
    <xdr:to>
      <xdr:col>42</xdr:col>
      <xdr:colOff>373143</xdr:colOff>
      <xdr:row>71</xdr:row>
      <xdr:rowOff>143852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20800" y="5905500"/>
          <a:ext cx="11955543" cy="7001852"/>
        </a:xfrm>
        <a:prstGeom prst="rect">
          <a:avLst/>
        </a:prstGeom>
      </xdr:spPr>
    </xdr:pic>
    <xdr:clientData/>
  </xdr:twoCellAnchor>
  <xdr:twoCellAnchor>
    <xdr:from>
      <xdr:col>0</xdr:col>
      <xdr:colOff>400051</xdr:colOff>
      <xdr:row>48</xdr:row>
      <xdr:rowOff>28575</xdr:rowOff>
    </xdr:from>
    <xdr:to>
      <xdr:col>18</xdr:col>
      <xdr:colOff>352425</xdr:colOff>
      <xdr:row>79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152400</xdr:colOff>
      <xdr:row>8</xdr:row>
      <xdr:rowOff>57150</xdr:rowOff>
    </xdr:from>
    <xdr:to>
      <xdr:col>47</xdr:col>
      <xdr:colOff>361950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</xdr:colOff>
      <xdr:row>18</xdr:row>
      <xdr:rowOff>38106</xdr:rowOff>
    </xdr:from>
    <xdr:to>
      <xdr:col>15</xdr:col>
      <xdr:colOff>304806</xdr:colOff>
      <xdr:row>32</xdr:row>
      <xdr:rowOff>114306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42</xdr:row>
      <xdr:rowOff>9525</xdr:rowOff>
    </xdr:from>
    <xdr:to>
      <xdr:col>36</xdr:col>
      <xdr:colOff>314325</xdr:colOff>
      <xdr:row>56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23</xdr:row>
      <xdr:rowOff>85731</xdr:rowOff>
    </xdr:from>
    <xdr:to>
      <xdr:col>13</xdr:col>
      <xdr:colOff>9525</xdr:colOff>
      <xdr:row>37</xdr:row>
      <xdr:rowOff>161931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9"/>
  <sheetViews>
    <sheetView topLeftCell="Y1" workbookViewId="0">
      <selection sqref="A1:Q89"/>
    </sheetView>
  </sheetViews>
  <sheetFormatPr defaultRowHeight="15" x14ac:dyDescent="0.25"/>
  <sheetData>
    <row r="1" spans="1:24" x14ac:dyDescent="0.25">
      <c r="D1">
        <v>2386</v>
      </c>
      <c r="E1">
        <v>2134</v>
      </c>
      <c r="F1">
        <f>(2218*2+2134)/3</f>
        <v>2190</v>
      </c>
      <c r="G1">
        <v>2134</v>
      </c>
      <c r="H1">
        <v>3000</v>
      </c>
      <c r="I1">
        <v>2806</v>
      </c>
      <c r="J1">
        <v>3478</v>
      </c>
      <c r="K1">
        <v>3226</v>
      </c>
      <c r="L1">
        <v>3142</v>
      </c>
      <c r="M1">
        <v>2890</v>
      </c>
      <c r="N1">
        <v>3058</v>
      </c>
      <c r="O1">
        <v>3058</v>
      </c>
      <c r="P1">
        <v>2890</v>
      </c>
      <c r="Q1">
        <v>3310</v>
      </c>
      <c r="S1">
        <v>2.2200000000000002</v>
      </c>
      <c r="T1">
        <f>SLOPE(S1:S2,L1:L2)</f>
        <v>7.5396825396825424E-4</v>
      </c>
      <c r="V1">
        <f>AVERAGE(D1:Q1)</f>
        <v>2835.8571428571427</v>
      </c>
      <c r="W1">
        <f>STDEV(D1:Q1)</f>
        <v>448.94711991894616</v>
      </c>
      <c r="X1">
        <f>W1/V1</f>
        <v>0.15831090823800431</v>
      </c>
    </row>
    <row r="2" spans="1:24" x14ac:dyDescent="0.25">
      <c r="L2">
        <v>2134</v>
      </c>
      <c r="S2">
        <v>1.46</v>
      </c>
      <c r="T2">
        <f>INTERCEPT(S1:S2,L1:L2)</f>
        <v>-0.14896825396825464</v>
      </c>
    </row>
    <row r="5" spans="1:24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T5" t="s">
        <v>17</v>
      </c>
      <c r="U5" t="s">
        <v>11</v>
      </c>
    </row>
    <row r="6" spans="1:24" x14ac:dyDescent="0.25">
      <c r="A6">
        <v>1000</v>
      </c>
      <c r="B6">
        <v>1084</v>
      </c>
      <c r="C6">
        <v>0</v>
      </c>
      <c r="D6">
        <v>17</v>
      </c>
      <c r="E6">
        <v>10.050000000000001</v>
      </c>
      <c r="F6">
        <v>9.7000010000000003</v>
      </c>
      <c r="G6">
        <v>7.9249999999999998</v>
      </c>
      <c r="H6">
        <v>8.5250000000000004</v>
      </c>
      <c r="I6">
        <v>8.6750000000000007</v>
      </c>
      <c r="J6">
        <v>9.9749999999999996</v>
      </c>
      <c r="K6">
        <v>10.400001</v>
      </c>
      <c r="L6">
        <v>12.25</v>
      </c>
      <c r="M6">
        <v>14.824999999999999</v>
      </c>
      <c r="N6">
        <v>15.599999</v>
      </c>
      <c r="O6">
        <v>19</v>
      </c>
      <c r="P6">
        <v>44.574997000000003</v>
      </c>
      <c r="Q6">
        <v>42.099997999999999</v>
      </c>
      <c r="T6">
        <f>C6*$T$1+$T$2</f>
        <v>-0.14896825396825464</v>
      </c>
      <c r="U6">
        <f>L6</f>
        <v>12.25</v>
      </c>
    </row>
    <row r="7" spans="1:24" x14ac:dyDescent="0.25">
      <c r="A7">
        <v>1084</v>
      </c>
      <c r="B7">
        <v>1168</v>
      </c>
      <c r="C7">
        <f t="shared" ref="C7:C70" si="0">AVERAGE(A7:B7)</f>
        <v>1126</v>
      </c>
      <c r="D7">
        <v>14.074999999999999</v>
      </c>
      <c r="E7">
        <v>9.1999999999999993</v>
      </c>
      <c r="F7">
        <v>8.0749999999999993</v>
      </c>
      <c r="G7">
        <v>7.6749999999999998</v>
      </c>
      <c r="H7">
        <v>8.2750000000000004</v>
      </c>
      <c r="I7">
        <v>8.2249990000000004</v>
      </c>
      <c r="J7">
        <v>9.3000000000000007</v>
      </c>
      <c r="K7">
        <v>10.45</v>
      </c>
      <c r="L7">
        <v>11.049999</v>
      </c>
      <c r="M7">
        <v>13.25</v>
      </c>
      <c r="N7">
        <v>15.324999999999999</v>
      </c>
      <c r="O7">
        <v>16.650002000000001</v>
      </c>
      <c r="P7">
        <v>41.149997999999997</v>
      </c>
      <c r="Q7">
        <v>36</v>
      </c>
      <c r="T7">
        <f t="shared" ref="T7:T70" si="1">C7*$T$1+$T$2</f>
        <v>0.69999999999999962</v>
      </c>
      <c r="U7">
        <f t="shared" ref="U7:U70" si="2">L7</f>
        <v>11.049999</v>
      </c>
    </row>
    <row r="8" spans="1:24" x14ac:dyDescent="0.25">
      <c r="A8">
        <v>1168</v>
      </c>
      <c r="B8">
        <v>1252</v>
      </c>
      <c r="C8">
        <f t="shared" si="0"/>
        <v>1210</v>
      </c>
      <c r="D8">
        <v>10.95</v>
      </c>
      <c r="E8">
        <v>8.3000000000000007</v>
      </c>
      <c r="F8">
        <v>6.7249999999999996</v>
      </c>
      <c r="G8">
        <v>6.9249999999999998</v>
      </c>
      <c r="H8">
        <v>7.55</v>
      </c>
      <c r="I8">
        <v>7.5</v>
      </c>
      <c r="J8">
        <v>8.6999999999999993</v>
      </c>
      <c r="K8">
        <v>9.4749990000000004</v>
      </c>
      <c r="L8">
        <v>10.45</v>
      </c>
      <c r="M8">
        <v>12.875</v>
      </c>
      <c r="N8">
        <v>14.4</v>
      </c>
      <c r="O8">
        <v>16.274999999999999</v>
      </c>
      <c r="P8">
        <v>34.949997000000003</v>
      </c>
      <c r="Q8">
        <v>32.825001</v>
      </c>
      <c r="T8">
        <f t="shared" si="1"/>
        <v>0.76333333333333298</v>
      </c>
      <c r="U8">
        <f t="shared" si="2"/>
        <v>10.45</v>
      </c>
    </row>
    <row r="9" spans="1:24" x14ac:dyDescent="0.25">
      <c r="A9">
        <v>1252</v>
      </c>
      <c r="B9">
        <v>1336</v>
      </c>
      <c r="C9">
        <f t="shared" si="0"/>
        <v>1294</v>
      </c>
      <c r="D9">
        <v>9.5750010000000003</v>
      </c>
      <c r="E9">
        <v>7.5</v>
      </c>
      <c r="F9">
        <v>6.8</v>
      </c>
      <c r="G9">
        <v>5.4749999999999996</v>
      </c>
      <c r="H9">
        <v>6.875</v>
      </c>
      <c r="I9">
        <v>6.4749999999999996</v>
      </c>
      <c r="J9">
        <v>7.85</v>
      </c>
      <c r="K9">
        <v>9.2249999999999996</v>
      </c>
      <c r="L9">
        <v>9.4</v>
      </c>
      <c r="M9">
        <v>12.125</v>
      </c>
      <c r="N9">
        <v>13.700001</v>
      </c>
      <c r="O9">
        <v>15.45</v>
      </c>
      <c r="P9">
        <v>33.650002000000001</v>
      </c>
      <c r="Q9">
        <v>29.299999</v>
      </c>
      <c r="T9">
        <f t="shared" si="1"/>
        <v>0.82666666666666633</v>
      </c>
      <c r="U9">
        <f t="shared" si="2"/>
        <v>9.4</v>
      </c>
    </row>
    <row r="10" spans="1:24" x14ac:dyDescent="0.25">
      <c r="A10">
        <v>1336</v>
      </c>
      <c r="B10">
        <v>1420</v>
      </c>
      <c r="C10">
        <f t="shared" si="0"/>
        <v>1378</v>
      </c>
      <c r="D10">
        <v>9.4250000000000007</v>
      </c>
      <c r="E10">
        <v>7.5750000000000002</v>
      </c>
      <c r="F10">
        <v>6.5250000000000004</v>
      </c>
      <c r="G10">
        <v>5.9749999999999996</v>
      </c>
      <c r="H10">
        <v>6.2750000000000004</v>
      </c>
      <c r="I10">
        <v>5.875</v>
      </c>
      <c r="J10">
        <v>7.9249999999999998</v>
      </c>
      <c r="K10">
        <v>8.0500000000000007</v>
      </c>
      <c r="L10">
        <v>7.8</v>
      </c>
      <c r="M10">
        <v>10.400001</v>
      </c>
      <c r="N10">
        <v>11.099999</v>
      </c>
      <c r="O10">
        <v>14.824999999999999</v>
      </c>
      <c r="P10">
        <v>31.450001</v>
      </c>
      <c r="Q10">
        <v>28.024999999999999</v>
      </c>
      <c r="T10">
        <f t="shared" si="1"/>
        <v>0.88999999999999968</v>
      </c>
      <c r="U10">
        <f t="shared" si="2"/>
        <v>7.8</v>
      </c>
    </row>
    <row r="11" spans="1:24" x14ac:dyDescent="0.25">
      <c r="A11">
        <v>1420</v>
      </c>
      <c r="B11">
        <v>1504</v>
      </c>
      <c r="C11">
        <f t="shared" si="0"/>
        <v>1462</v>
      </c>
      <c r="D11">
        <v>8.1</v>
      </c>
      <c r="E11">
        <v>6.375</v>
      </c>
      <c r="F11">
        <v>5.45</v>
      </c>
      <c r="G11">
        <v>6.1</v>
      </c>
      <c r="H11">
        <v>5.5250000000000004</v>
      </c>
      <c r="I11">
        <v>5.0250000000000004</v>
      </c>
      <c r="J11">
        <v>7.1749999999999998</v>
      </c>
      <c r="K11">
        <v>7.7</v>
      </c>
      <c r="L11">
        <v>8</v>
      </c>
      <c r="M11">
        <v>10</v>
      </c>
      <c r="N11">
        <v>10.824999999999999</v>
      </c>
      <c r="O11">
        <v>13.025001</v>
      </c>
      <c r="P11">
        <v>25.875</v>
      </c>
      <c r="Q11">
        <v>25.800001000000002</v>
      </c>
      <c r="T11">
        <f t="shared" si="1"/>
        <v>0.95333333333333314</v>
      </c>
      <c r="U11">
        <f t="shared" si="2"/>
        <v>8</v>
      </c>
    </row>
    <row r="12" spans="1:24" x14ac:dyDescent="0.25">
      <c r="A12">
        <v>1504</v>
      </c>
      <c r="B12">
        <v>1588</v>
      </c>
      <c r="C12">
        <f t="shared" si="0"/>
        <v>1546</v>
      </c>
      <c r="D12">
        <v>7.8</v>
      </c>
      <c r="E12">
        <v>6.3</v>
      </c>
      <c r="F12">
        <v>5.0250000000000004</v>
      </c>
      <c r="G12">
        <v>5.7</v>
      </c>
      <c r="H12">
        <v>5.25</v>
      </c>
      <c r="I12">
        <v>5.5250000000000004</v>
      </c>
      <c r="J12">
        <v>6.125</v>
      </c>
      <c r="K12">
        <v>6.2750000000000004</v>
      </c>
      <c r="L12">
        <v>7.15</v>
      </c>
      <c r="M12">
        <v>8.4749999999999996</v>
      </c>
      <c r="N12">
        <v>11.074999999999999</v>
      </c>
      <c r="O12">
        <v>12.05</v>
      </c>
      <c r="P12">
        <v>26.575001</v>
      </c>
      <c r="Q12">
        <v>22.774999999999999</v>
      </c>
      <c r="T12">
        <f t="shared" si="1"/>
        <v>1.0166666666666664</v>
      </c>
      <c r="U12">
        <f t="shared" si="2"/>
        <v>7.15</v>
      </c>
    </row>
    <row r="13" spans="1:24" x14ac:dyDescent="0.25">
      <c r="A13">
        <v>1588</v>
      </c>
      <c r="B13">
        <v>1672</v>
      </c>
      <c r="C13">
        <f t="shared" si="0"/>
        <v>1630</v>
      </c>
      <c r="D13">
        <v>7.6749999999999998</v>
      </c>
      <c r="E13">
        <v>5.45</v>
      </c>
      <c r="F13">
        <v>4.55</v>
      </c>
      <c r="G13">
        <v>5.0999999999999996</v>
      </c>
      <c r="H13">
        <v>5.375</v>
      </c>
      <c r="I13">
        <v>5.65</v>
      </c>
      <c r="J13">
        <v>6.0250000000000004</v>
      </c>
      <c r="K13">
        <v>6.95</v>
      </c>
      <c r="L13">
        <v>6.1</v>
      </c>
      <c r="M13">
        <v>9.2249999999999996</v>
      </c>
      <c r="N13">
        <v>8.6999999999999993</v>
      </c>
      <c r="O13">
        <v>12.725</v>
      </c>
      <c r="P13">
        <v>25.599997999999999</v>
      </c>
      <c r="Q13">
        <v>21.825001</v>
      </c>
      <c r="T13">
        <f t="shared" si="1"/>
        <v>1.0799999999999998</v>
      </c>
      <c r="U13">
        <f t="shared" si="2"/>
        <v>6.1</v>
      </c>
    </row>
    <row r="14" spans="1:24" x14ac:dyDescent="0.25">
      <c r="A14">
        <v>1672</v>
      </c>
      <c r="B14">
        <v>1756</v>
      </c>
      <c r="C14">
        <f t="shared" si="0"/>
        <v>1714</v>
      </c>
      <c r="D14">
        <v>6.6749999999999998</v>
      </c>
      <c r="E14">
        <v>5.0999999999999996</v>
      </c>
      <c r="F14">
        <v>5.4249999999999998</v>
      </c>
      <c r="G14">
        <v>3.95</v>
      </c>
      <c r="H14">
        <v>4.7249999999999996</v>
      </c>
      <c r="I14">
        <v>4.5</v>
      </c>
      <c r="J14">
        <v>5.85</v>
      </c>
      <c r="K14">
        <v>6</v>
      </c>
      <c r="L14">
        <v>6.4249999999999998</v>
      </c>
      <c r="M14">
        <v>8.0500000000000007</v>
      </c>
      <c r="N14">
        <v>9.5</v>
      </c>
      <c r="O14">
        <v>11.275001</v>
      </c>
      <c r="P14">
        <v>22.950001</v>
      </c>
      <c r="Q14">
        <v>22.725000000000001</v>
      </c>
      <c r="T14">
        <f t="shared" si="1"/>
        <v>1.1433333333333331</v>
      </c>
      <c r="U14">
        <f t="shared" si="2"/>
        <v>6.4249999999999998</v>
      </c>
    </row>
    <row r="15" spans="1:24" x14ac:dyDescent="0.25">
      <c r="A15">
        <v>1756</v>
      </c>
      <c r="B15">
        <v>1840</v>
      </c>
      <c r="C15">
        <f t="shared" si="0"/>
        <v>1798</v>
      </c>
      <c r="D15">
        <v>6.45</v>
      </c>
      <c r="E15">
        <v>4.5250000000000004</v>
      </c>
      <c r="F15">
        <v>4.4749999999999996</v>
      </c>
      <c r="G15">
        <v>4.7</v>
      </c>
      <c r="H15">
        <v>3.9</v>
      </c>
      <c r="I15">
        <v>4.0250000000000004</v>
      </c>
      <c r="J15">
        <v>5</v>
      </c>
      <c r="K15">
        <v>5.6749999999999998</v>
      </c>
      <c r="L15">
        <v>5.9249999999999998</v>
      </c>
      <c r="M15">
        <v>7.5250000000000004</v>
      </c>
      <c r="N15">
        <v>8.7750009999999996</v>
      </c>
      <c r="O15">
        <v>9.9499999999999993</v>
      </c>
      <c r="P15">
        <v>20.175001000000002</v>
      </c>
      <c r="Q15">
        <v>19.799999</v>
      </c>
      <c r="T15">
        <f t="shared" si="1"/>
        <v>1.2066666666666666</v>
      </c>
      <c r="U15">
        <f t="shared" si="2"/>
        <v>5.9249999999999998</v>
      </c>
    </row>
    <row r="16" spans="1:24" x14ac:dyDescent="0.25">
      <c r="A16">
        <v>1840</v>
      </c>
      <c r="B16">
        <v>1924</v>
      </c>
      <c r="C16">
        <f t="shared" si="0"/>
        <v>1882</v>
      </c>
      <c r="D16">
        <v>5.7750000000000004</v>
      </c>
      <c r="E16">
        <v>3.9</v>
      </c>
      <c r="F16">
        <v>4.1500000000000004</v>
      </c>
      <c r="G16">
        <v>3.2749999999999999</v>
      </c>
      <c r="H16">
        <v>4.2249999999999996</v>
      </c>
      <c r="I16">
        <v>5.0750000000000002</v>
      </c>
      <c r="J16">
        <v>4.5750000000000002</v>
      </c>
      <c r="K16">
        <v>5.4749999999999996</v>
      </c>
      <c r="L16">
        <v>5.375</v>
      </c>
      <c r="M16">
        <v>7.2750000000000004</v>
      </c>
      <c r="N16">
        <v>7.875</v>
      </c>
      <c r="O16">
        <v>9.4499999999999993</v>
      </c>
      <c r="P16">
        <v>21.4</v>
      </c>
      <c r="Q16">
        <v>19.725000000000001</v>
      </c>
      <c r="T16">
        <f t="shared" si="1"/>
        <v>1.2699999999999998</v>
      </c>
      <c r="U16">
        <f t="shared" si="2"/>
        <v>5.375</v>
      </c>
    </row>
    <row r="17" spans="1:43" x14ac:dyDescent="0.25">
      <c r="A17">
        <v>1924</v>
      </c>
      <c r="B17">
        <v>2008</v>
      </c>
      <c r="C17">
        <f t="shared" si="0"/>
        <v>1966</v>
      </c>
      <c r="D17">
        <v>5.2249999999999996</v>
      </c>
      <c r="E17">
        <v>4.2</v>
      </c>
      <c r="F17">
        <v>3.5</v>
      </c>
      <c r="G17">
        <v>3.1749999999999998</v>
      </c>
      <c r="H17">
        <v>5.2249999999999996</v>
      </c>
      <c r="I17">
        <v>5.2249999999999996</v>
      </c>
      <c r="J17">
        <v>4.7</v>
      </c>
      <c r="K17">
        <v>4.9749999999999996</v>
      </c>
      <c r="L17">
        <v>4.9749999999999996</v>
      </c>
      <c r="M17">
        <v>7.3</v>
      </c>
      <c r="N17">
        <v>8.1999999999999993</v>
      </c>
      <c r="O17">
        <v>10.35</v>
      </c>
      <c r="P17">
        <v>24.199998999999998</v>
      </c>
      <c r="Q17">
        <v>17.774999999999999</v>
      </c>
      <c r="T17">
        <f t="shared" si="1"/>
        <v>1.3333333333333333</v>
      </c>
      <c r="U17">
        <f t="shared" si="2"/>
        <v>4.9749999999999996</v>
      </c>
      <c r="AQ17">
        <v>4.4379999999999997</v>
      </c>
    </row>
    <row r="18" spans="1:43" x14ac:dyDescent="0.25">
      <c r="A18">
        <v>2008</v>
      </c>
      <c r="B18">
        <v>2092</v>
      </c>
      <c r="C18">
        <f t="shared" si="0"/>
        <v>2050</v>
      </c>
      <c r="D18">
        <v>4.2750000000000004</v>
      </c>
      <c r="E18">
        <v>4.8250000000000002</v>
      </c>
      <c r="F18">
        <v>3.875</v>
      </c>
      <c r="G18">
        <v>4.4000000000000004</v>
      </c>
      <c r="H18">
        <v>5.1749999999999998</v>
      </c>
      <c r="I18">
        <v>3.65</v>
      </c>
      <c r="J18">
        <v>4.25</v>
      </c>
      <c r="K18">
        <v>4.8</v>
      </c>
      <c r="L18">
        <v>5.2750000000000004</v>
      </c>
      <c r="M18">
        <v>6.9249999999999998</v>
      </c>
      <c r="N18">
        <v>7.7750000000000004</v>
      </c>
      <c r="O18">
        <v>10.975</v>
      </c>
      <c r="P18">
        <v>19.600000000000001</v>
      </c>
      <c r="Q18">
        <v>16.350000000000001</v>
      </c>
      <c r="T18">
        <f t="shared" si="1"/>
        <v>1.3966666666666665</v>
      </c>
      <c r="U18">
        <f t="shared" si="2"/>
        <v>5.2750000000000004</v>
      </c>
      <c r="AQ18">
        <f>AQ17-0.511</f>
        <v>3.9269999999999996</v>
      </c>
    </row>
    <row r="19" spans="1:43" x14ac:dyDescent="0.25">
      <c r="A19">
        <v>2092</v>
      </c>
      <c r="B19">
        <v>2176</v>
      </c>
      <c r="C19">
        <f t="shared" si="0"/>
        <v>2134</v>
      </c>
      <c r="D19">
        <v>4.0750000000000002</v>
      </c>
      <c r="E19">
        <v>6.9249999999999998</v>
      </c>
      <c r="F19">
        <v>4.7750000000000004</v>
      </c>
      <c r="G19">
        <v>5.45</v>
      </c>
      <c r="H19">
        <v>3.55</v>
      </c>
      <c r="I19">
        <v>2.5</v>
      </c>
      <c r="J19">
        <v>4.125</v>
      </c>
      <c r="K19">
        <v>5.95</v>
      </c>
      <c r="L19">
        <v>6.5750000000000002</v>
      </c>
      <c r="M19">
        <v>5.125</v>
      </c>
      <c r="N19">
        <v>7.5250000000000004</v>
      </c>
      <c r="O19">
        <v>8.8000000000000007</v>
      </c>
      <c r="P19">
        <v>16.975000000000001</v>
      </c>
      <c r="Q19">
        <v>16.549999</v>
      </c>
      <c r="T19">
        <f t="shared" si="1"/>
        <v>1.46</v>
      </c>
      <c r="U19">
        <f t="shared" si="2"/>
        <v>6.5750000000000002</v>
      </c>
      <c r="AQ19">
        <f>AQ18-0.511</f>
        <v>3.4159999999999995</v>
      </c>
    </row>
    <row r="20" spans="1:43" x14ac:dyDescent="0.25">
      <c r="A20">
        <v>2176</v>
      </c>
      <c r="B20">
        <v>2260</v>
      </c>
      <c r="C20">
        <f t="shared" si="0"/>
        <v>2218</v>
      </c>
      <c r="D20">
        <v>3.45</v>
      </c>
      <c r="E20">
        <v>4.5</v>
      </c>
      <c r="F20">
        <v>4.9249999999999998</v>
      </c>
      <c r="G20">
        <v>4</v>
      </c>
      <c r="H20">
        <v>3.125</v>
      </c>
      <c r="I20">
        <v>3.2250000000000001</v>
      </c>
      <c r="J20">
        <v>3.95</v>
      </c>
      <c r="K20">
        <v>5.75</v>
      </c>
      <c r="L20">
        <v>4.625</v>
      </c>
      <c r="M20">
        <v>5.4749999999999996</v>
      </c>
      <c r="N20">
        <v>6.6749999999999998</v>
      </c>
      <c r="O20">
        <v>7.95</v>
      </c>
      <c r="P20">
        <v>16.875</v>
      </c>
      <c r="Q20">
        <v>18.774999999999999</v>
      </c>
      <c r="T20">
        <f t="shared" si="1"/>
        <v>1.5233333333333332</v>
      </c>
      <c r="U20">
        <f t="shared" si="2"/>
        <v>4.625</v>
      </c>
    </row>
    <row r="21" spans="1:43" x14ac:dyDescent="0.25">
      <c r="A21">
        <v>2260</v>
      </c>
      <c r="B21">
        <v>2344</v>
      </c>
      <c r="C21">
        <f t="shared" si="0"/>
        <v>2302</v>
      </c>
      <c r="D21">
        <v>5.6</v>
      </c>
      <c r="E21">
        <v>3.0750000000000002</v>
      </c>
      <c r="F21">
        <v>2.125</v>
      </c>
      <c r="G21">
        <v>2.5750000000000002</v>
      </c>
      <c r="H21">
        <v>2.2000000000000002</v>
      </c>
      <c r="I21">
        <v>2.85</v>
      </c>
      <c r="J21">
        <v>3.7749999999999999</v>
      </c>
      <c r="K21">
        <v>4.0999999999999996</v>
      </c>
      <c r="L21">
        <v>3.8</v>
      </c>
      <c r="M21">
        <v>5.875</v>
      </c>
      <c r="N21">
        <v>5.95</v>
      </c>
      <c r="O21">
        <v>7.3</v>
      </c>
      <c r="P21">
        <v>16.375</v>
      </c>
      <c r="Q21">
        <v>17.575001</v>
      </c>
      <c r="T21">
        <f t="shared" si="1"/>
        <v>1.5866666666666667</v>
      </c>
      <c r="U21">
        <f t="shared" si="2"/>
        <v>3.8</v>
      </c>
    </row>
    <row r="22" spans="1:43" x14ac:dyDescent="0.25">
      <c r="A22">
        <v>2344</v>
      </c>
      <c r="B22">
        <v>2428</v>
      </c>
      <c r="C22">
        <f t="shared" si="0"/>
        <v>2386</v>
      </c>
      <c r="D22">
        <v>8.1750000000000007</v>
      </c>
      <c r="E22">
        <v>1.8</v>
      </c>
      <c r="F22">
        <v>2.0499999999999998</v>
      </c>
      <c r="G22">
        <v>1.85</v>
      </c>
      <c r="H22">
        <v>2.6749999999999998</v>
      </c>
      <c r="I22">
        <v>2.7</v>
      </c>
      <c r="J22">
        <v>3.9750000000000001</v>
      </c>
      <c r="K22">
        <v>3.625</v>
      </c>
      <c r="L22">
        <v>4.1500000000000004</v>
      </c>
      <c r="M22">
        <v>5.25</v>
      </c>
      <c r="N22">
        <v>6.85</v>
      </c>
      <c r="O22">
        <v>8.5</v>
      </c>
      <c r="P22">
        <v>17.625</v>
      </c>
      <c r="Q22">
        <v>14.175000000000001</v>
      </c>
      <c r="T22">
        <f t="shared" si="1"/>
        <v>1.65</v>
      </c>
      <c r="U22">
        <f t="shared" si="2"/>
        <v>4.1500000000000004</v>
      </c>
      <c r="AQ22">
        <f>4.438/2.23</f>
        <v>1.9901345291479819</v>
      </c>
    </row>
    <row r="23" spans="1:43" x14ac:dyDescent="0.25">
      <c r="A23">
        <v>2428</v>
      </c>
      <c r="B23">
        <v>2512</v>
      </c>
      <c r="C23">
        <f t="shared" si="0"/>
        <v>2470</v>
      </c>
      <c r="D23">
        <v>5.0250000000000004</v>
      </c>
      <c r="E23">
        <v>2.0499999999999998</v>
      </c>
      <c r="F23">
        <v>2.0750000000000002</v>
      </c>
      <c r="G23">
        <v>2.3250000000000002</v>
      </c>
      <c r="H23">
        <v>2.25</v>
      </c>
      <c r="I23">
        <v>2.2999999999999998</v>
      </c>
      <c r="J23">
        <v>3.2</v>
      </c>
      <c r="K23">
        <v>3.4</v>
      </c>
      <c r="L23">
        <v>4.05</v>
      </c>
      <c r="M23">
        <v>5.25</v>
      </c>
      <c r="N23">
        <v>5.65</v>
      </c>
      <c r="O23">
        <v>7.3250000000000002</v>
      </c>
      <c r="P23">
        <v>15.1</v>
      </c>
      <c r="Q23">
        <v>11.974999</v>
      </c>
      <c r="T23">
        <f t="shared" si="1"/>
        <v>1.7133333333333334</v>
      </c>
      <c r="U23">
        <f t="shared" si="2"/>
        <v>4.05</v>
      </c>
      <c r="AQ23">
        <f>2.23*1.46</f>
        <v>3.2557999999999998</v>
      </c>
    </row>
    <row r="24" spans="1:43" x14ac:dyDescent="0.25">
      <c r="A24">
        <v>2512</v>
      </c>
      <c r="B24">
        <v>2596</v>
      </c>
      <c r="C24">
        <f t="shared" si="0"/>
        <v>2554</v>
      </c>
      <c r="D24">
        <v>3.125</v>
      </c>
      <c r="E24">
        <v>2.4</v>
      </c>
      <c r="F24">
        <v>2.15</v>
      </c>
      <c r="G24">
        <v>2.375</v>
      </c>
      <c r="H24">
        <v>2.25</v>
      </c>
      <c r="I24">
        <v>1.85</v>
      </c>
      <c r="J24">
        <v>2.9249999999999998</v>
      </c>
      <c r="K24">
        <v>3.4750000000000001</v>
      </c>
      <c r="L24">
        <v>4</v>
      </c>
      <c r="M24">
        <v>4.45</v>
      </c>
      <c r="N24">
        <v>5.05</v>
      </c>
      <c r="O24">
        <v>6.9749999999999996</v>
      </c>
      <c r="P24">
        <v>12.8</v>
      </c>
      <c r="Q24">
        <v>13.425000000000001</v>
      </c>
      <c r="T24">
        <f t="shared" si="1"/>
        <v>1.7766666666666666</v>
      </c>
      <c r="U24">
        <f t="shared" si="2"/>
        <v>4</v>
      </c>
    </row>
    <row r="25" spans="1:43" x14ac:dyDescent="0.25">
      <c r="A25">
        <v>2596</v>
      </c>
      <c r="B25">
        <v>2680</v>
      </c>
      <c r="C25">
        <f t="shared" si="0"/>
        <v>2638</v>
      </c>
      <c r="D25">
        <v>2.5499999999999998</v>
      </c>
      <c r="E25">
        <v>1.95</v>
      </c>
      <c r="F25">
        <v>2</v>
      </c>
      <c r="G25">
        <v>1.5</v>
      </c>
      <c r="H25">
        <v>1.425</v>
      </c>
      <c r="I25">
        <v>2.0499999999999998</v>
      </c>
      <c r="J25">
        <v>3.05</v>
      </c>
      <c r="K25">
        <v>3.55</v>
      </c>
      <c r="L25">
        <v>3.6</v>
      </c>
      <c r="M25">
        <v>3.375</v>
      </c>
      <c r="N25">
        <v>5.6</v>
      </c>
      <c r="O25">
        <v>6.4</v>
      </c>
      <c r="P25">
        <v>10.700001</v>
      </c>
      <c r="Q25">
        <v>14.125</v>
      </c>
      <c r="T25">
        <f t="shared" si="1"/>
        <v>1.84</v>
      </c>
      <c r="U25">
        <f t="shared" si="2"/>
        <v>3.6</v>
      </c>
    </row>
    <row r="26" spans="1:43" x14ac:dyDescent="0.25">
      <c r="A26">
        <v>2680</v>
      </c>
      <c r="B26">
        <v>2764</v>
      </c>
      <c r="C26">
        <f t="shared" si="0"/>
        <v>2722</v>
      </c>
      <c r="D26">
        <v>1.65</v>
      </c>
      <c r="E26">
        <v>1.65</v>
      </c>
      <c r="F26">
        <v>1.325</v>
      </c>
      <c r="G26">
        <v>1.65</v>
      </c>
      <c r="H26">
        <v>1.5249999999999999</v>
      </c>
      <c r="I26">
        <v>2.125</v>
      </c>
      <c r="J26">
        <v>2.8</v>
      </c>
      <c r="K26">
        <v>3.15</v>
      </c>
      <c r="L26">
        <v>3.35</v>
      </c>
      <c r="M26">
        <v>3.7</v>
      </c>
      <c r="N26">
        <v>4.2</v>
      </c>
      <c r="O26">
        <v>5.625</v>
      </c>
      <c r="P26">
        <v>10.8</v>
      </c>
      <c r="Q26">
        <v>12.3</v>
      </c>
      <c r="T26">
        <f t="shared" si="1"/>
        <v>1.9033333333333335</v>
      </c>
      <c r="U26">
        <f t="shared" si="2"/>
        <v>3.35</v>
      </c>
    </row>
    <row r="27" spans="1:43" x14ac:dyDescent="0.25">
      <c r="A27">
        <v>2764</v>
      </c>
      <c r="B27">
        <v>2848</v>
      </c>
      <c r="C27">
        <f t="shared" si="0"/>
        <v>2806</v>
      </c>
      <c r="D27">
        <v>2.2999999999999998</v>
      </c>
      <c r="E27">
        <v>1.5249999999999999</v>
      </c>
      <c r="F27">
        <v>1.6</v>
      </c>
      <c r="G27">
        <v>1.7</v>
      </c>
      <c r="H27">
        <v>1.075</v>
      </c>
      <c r="I27">
        <v>3.3</v>
      </c>
      <c r="J27">
        <v>2.5750000000000002</v>
      </c>
      <c r="K27">
        <v>2.9</v>
      </c>
      <c r="L27">
        <v>2.1749999999999998</v>
      </c>
      <c r="M27">
        <v>5.0750000000000002</v>
      </c>
      <c r="N27">
        <v>3.95</v>
      </c>
      <c r="O27">
        <v>5.25</v>
      </c>
      <c r="P27">
        <v>14.45</v>
      </c>
      <c r="Q27">
        <v>12.074999999999999</v>
      </c>
      <c r="T27">
        <f t="shared" si="1"/>
        <v>1.9666666666666666</v>
      </c>
      <c r="U27">
        <f t="shared" si="2"/>
        <v>2.1749999999999998</v>
      </c>
    </row>
    <row r="28" spans="1:43" x14ac:dyDescent="0.25">
      <c r="A28">
        <v>2848</v>
      </c>
      <c r="B28">
        <v>2932</v>
      </c>
      <c r="C28">
        <f t="shared" si="0"/>
        <v>2890</v>
      </c>
      <c r="D28">
        <v>1.85</v>
      </c>
      <c r="E28">
        <v>1.625</v>
      </c>
      <c r="F28">
        <v>1.1000000000000001</v>
      </c>
      <c r="G28">
        <v>1.05</v>
      </c>
      <c r="H28">
        <v>2.1749999999999998</v>
      </c>
      <c r="I28">
        <v>2.25</v>
      </c>
      <c r="J28">
        <v>2.15</v>
      </c>
      <c r="K28">
        <v>2.7749999999999999</v>
      </c>
      <c r="L28">
        <v>2.4</v>
      </c>
      <c r="M28">
        <v>7.1749999999999998</v>
      </c>
      <c r="N28">
        <v>3.7250000000000001</v>
      </c>
      <c r="O28">
        <v>5.2750000000000004</v>
      </c>
      <c r="P28">
        <v>21.874998000000001</v>
      </c>
      <c r="Q28">
        <v>10.75</v>
      </c>
      <c r="T28">
        <f t="shared" si="1"/>
        <v>2.0300000000000002</v>
      </c>
      <c r="U28">
        <f t="shared" si="2"/>
        <v>2.4</v>
      </c>
    </row>
    <row r="29" spans="1:43" x14ac:dyDescent="0.25">
      <c r="A29">
        <v>2932</v>
      </c>
      <c r="B29">
        <v>3016</v>
      </c>
      <c r="C29">
        <f t="shared" si="0"/>
        <v>2974</v>
      </c>
      <c r="D29">
        <v>1.375</v>
      </c>
      <c r="E29">
        <v>1.1000000000000001</v>
      </c>
      <c r="F29">
        <v>1.1000000000000001</v>
      </c>
      <c r="G29">
        <v>1.1000000000000001</v>
      </c>
      <c r="H29">
        <v>1.9</v>
      </c>
      <c r="I29">
        <v>1.55</v>
      </c>
      <c r="J29">
        <v>2.2250000000000001</v>
      </c>
      <c r="K29">
        <v>2.35</v>
      </c>
      <c r="L29">
        <v>2.7</v>
      </c>
      <c r="M29">
        <v>4.7750000000000004</v>
      </c>
      <c r="N29">
        <v>6.1749999999999998</v>
      </c>
      <c r="O29">
        <v>8.1</v>
      </c>
      <c r="P29">
        <v>18.375</v>
      </c>
      <c r="Q29">
        <v>9.9749999999999996</v>
      </c>
      <c r="T29">
        <f t="shared" si="1"/>
        <v>2.0933333333333337</v>
      </c>
      <c r="U29">
        <f t="shared" si="2"/>
        <v>2.7</v>
      </c>
    </row>
    <row r="30" spans="1:43" x14ac:dyDescent="0.25">
      <c r="A30">
        <v>3016</v>
      </c>
      <c r="B30">
        <v>3100</v>
      </c>
      <c r="C30">
        <f t="shared" si="0"/>
        <v>3058</v>
      </c>
      <c r="D30">
        <v>1.5249999999999999</v>
      </c>
      <c r="E30">
        <v>1.4750000000000001</v>
      </c>
      <c r="F30">
        <v>1.2</v>
      </c>
      <c r="G30">
        <v>1.575</v>
      </c>
      <c r="H30">
        <v>2.4249999999999998</v>
      </c>
      <c r="I30">
        <v>1.1499999999999999</v>
      </c>
      <c r="J30">
        <v>2</v>
      </c>
      <c r="K30">
        <v>2.375</v>
      </c>
      <c r="L30">
        <v>3.1749999999999998</v>
      </c>
      <c r="M30">
        <v>2.75</v>
      </c>
      <c r="N30">
        <v>7.1749999999999998</v>
      </c>
      <c r="O30">
        <v>9.0999990000000004</v>
      </c>
      <c r="P30">
        <v>9.4</v>
      </c>
      <c r="Q30">
        <v>7.9249999999999998</v>
      </c>
      <c r="T30">
        <f t="shared" si="1"/>
        <v>2.1566666666666672</v>
      </c>
      <c r="U30">
        <f t="shared" si="2"/>
        <v>3.1749999999999998</v>
      </c>
    </row>
    <row r="31" spans="1:43" x14ac:dyDescent="0.25">
      <c r="A31">
        <v>3100</v>
      </c>
      <c r="B31">
        <v>3184</v>
      </c>
      <c r="C31">
        <f t="shared" si="0"/>
        <v>3142</v>
      </c>
      <c r="D31">
        <v>1.325</v>
      </c>
      <c r="E31">
        <v>2.125</v>
      </c>
      <c r="F31">
        <v>1.675</v>
      </c>
      <c r="G31">
        <v>1.9</v>
      </c>
      <c r="H31">
        <v>1.85</v>
      </c>
      <c r="I31">
        <v>0.9</v>
      </c>
      <c r="J31">
        <v>2.0249999999999999</v>
      </c>
      <c r="K31">
        <v>3.4750000000000001</v>
      </c>
      <c r="L31">
        <v>4.875</v>
      </c>
      <c r="M31">
        <v>2.0499999999999998</v>
      </c>
      <c r="N31">
        <v>5.5750000000000002</v>
      </c>
      <c r="O31">
        <v>6.05</v>
      </c>
      <c r="P31">
        <v>5.4249999999999998</v>
      </c>
      <c r="Q31">
        <v>8.6500009999999996</v>
      </c>
      <c r="T31">
        <f t="shared" si="1"/>
        <v>2.2199999999999998</v>
      </c>
      <c r="U31">
        <f t="shared" si="2"/>
        <v>4.875</v>
      </c>
    </row>
    <row r="32" spans="1:43" x14ac:dyDescent="0.25">
      <c r="A32">
        <v>3184</v>
      </c>
      <c r="B32">
        <v>3268</v>
      </c>
      <c r="C32">
        <f t="shared" si="0"/>
        <v>3226</v>
      </c>
      <c r="D32">
        <v>1.1000000000000001</v>
      </c>
      <c r="E32">
        <v>1.575</v>
      </c>
      <c r="F32">
        <v>1.45</v>
      </c>
      <c r="G32">
        <v>1.7</v>
      </c>
      <c r="H32">
        <v>0.9</v>
      </c>
      <c r="I32">
        <v>1.375</v>
      </c>
      <c r="J32">
        <v>1.4750000000000001</v>
      </c>
      <c r="K32">
        <v>4.2</v>
      </c>
      <c r="L32">
        <v>2.25</v>
      </c>
      <c r="M32">
        <v>1.575</v>
      </c>
      <c r="N32">
        <v>2.85</v>
      </c>
      <c r="O32">
        <v>3</v>
      </c>
      <c r="P32">
        <v>4.3250000000000002</v>
      </c>
      <c r="Q32">
        <v>12.3</v>
      </c>
      <c r="T32">
        <f t="shared" si="1"/>
        <v>2.2833333333333332</v>
      </c>
      <c r="U32">
        <f t="shared" si="2"/>
        <v>2.25</v>
      </c>
    </row>
    <row r="33" spans="1:21" x14ac:dyDescent="0.25">
      <c r="A33">
        <v>3268</v>
      </c>
      <c r="B33">
        <v>3352</v>
      </c>
      <c r="C33">
        <f t="shared" si="0"/>
        <v>3310</v>
      </c>
      <c r="D33">
        <v>1.1499999999999999</v>
      </c>
      <c r="E33">
        <v>0.92500000000000004</v>
      </c>
      <c r="F33">
        <v>1.05</v>
      </c>
      <c r="G33">
        <v>1.125</v>
      </c>
      <c r="H33">
        <v>0.92500000000000004</v>
      </c>
      <c r="I33">
        <v>1.1499999999999999</v>
      </c>
      <c r="J33">
        <v>2.3250000000000002</v>
      </c>
      <c r="K33">
        <v>3.4</v>
      </c>
      <c r="L33">
        <v>1.425</v>
      </c>
      <c r="M33">
        <v>1.7250000000000001</v>
      </c>
      <c r="N33">
        <v>2</v>
      </c>
      <c r="O33">
        <v>2.5249999999999999</v>
      </c>
      <c r="P33">
        <v>4.7750000000000004</v>
      </c>
      <c r="Q33">
        <v>16.924999</v>
      </c>
      <c r="T33">
        <f t="shared" si="1"/>
        <v>2.3466666666666667</v>
      </c>
      <c r="U33">
        <f t="shared" si="2"/>
        <v>1.425</v>
      </c>
    </row>
    <row r="34" spans="1:21" x14ac:dyDescent="0.25">
      <c r="A34">
        <v>3352</v>
      </c>
      <c r="B34">
        <v>3436</v>
      </c>
      <c r="C34">
        <f t="shared" si="0"/>
        <v>3394</v>
      </c>
      <c r="D34">
        <v>1.75</v>
      </c>
      <c r="E34">
        <v>0.77500000000000002</v>
      </c>
      <c r="F34">
        <v>0.6</v>
      </c>
      <c r="G34">
        <v>0.85</v>
      </c>
      <c r="H34">
        <v>0.97499999999999998</v>
      </c>
      <c r="I34">
        <v>0.77500000000000002</v>
      </c>
      <c r="J34">
        <v>2.15</v>
      </c>
      <c r="K34">
        <v>1.925</v>
      </c>
      <c r="L34">
        <v>1.125</v>
      </c>
      <c r="M34">
        <v>1.65</v>
      </c>
      <c r="N34">
        <v>1.9</v>
      </c>
      <c r="O34">
        <v>2.9</v>
      </c>
      <c r="P34">
        <v>5.5750000000000002</v>
      </c>
      <c r="Q34">
        <v>14.2</v>
      </c>
      <c r="T34">
        <f t="shared" si="1"/>
        <v>2.41</v>
      </c>
      <c r="U34">
        <f t="shared" si="2"/>
        <v>1.125</v>
      </c>
    </row>
    <row r="35" spans="1:21" x14ac:dyDescent="0.25">
      <c r="A35">
        <v>3436</v>
      </c>
      <c r="B35">
        <v>3520</v>
      </c>
      <c r="C35">
        <f t="shared" si="0"/>
        <v>3478</v>
      </c>
      <c r="D35">
        <v>1.85</v>
      </c>
      <c r="E35">
        <v>0.65</v>
      </c>
      <c r="F35">
        <v>0.52500000000000002</v>
      </c>
      <c r="G35">
        <v>0.77500000000000002</v>
      </c>
      <c r="H35">
        <v>0.875</v>
      </c>
      <c r="I35">
        <v>0.97499999999999998</v>
      </c>
      <c r="J35">
        <v>2.9249999999999998</v>
      </c>
      <c r="K35">
        <v>1.1499999999999999</v>
      </c>
      <c r="L35">
        <v>1.075</v>
      </c>
      <c r="M35">
        <v>1.4750000000000001</v>
      </c>
      <c r="N35">
        <v>1.875</v>
      </c>
      <c r="O35">
        <v>2.5</v>
      </c>
      <c r="P35">
        <v>4.55</v>
      </c>
      <c r="Q35">
        <v>7.1</v>
      </c>
      <c r="T35">
        <f t="shared" si="1"/>
        <v>2.4733333333333336</v>
      </c>
      <c r="U35">
        <f t="shared" si="2"/>
        <v>1.075</v>
      </c>
    </row>
    <row r="36" spans="1:21" x14ac:dyDescent="0.25">
      <c r="A36">
        <v>3520</v>
      </c>
      <c r="B36">
        <v>3604</v>
      </c>
      <c r="C36">
        <f t="shared" si="0"/>
        <v>3562</v>
      </c>
      <c r="D36">
        <v>1.675</v>
      </c>
      <c r="E36">
        <v>1</v>
      </c>
      <c r="F36">
        <v>0.45</v>
      </c>
      <c r="G36">
        <v>1.075</v>
      </c>
      <c r="H36">
        <v>0.85</v>
      </c>
      <c r="I36">
        <v>0.67500000000000004</v>
      </c>
      <c r="J36">
        <v>2.85</v>
      </c>
      <c r="K36">
        <v>1.325</v>
      </c>
      <c r="L36">
        <v>1.4750000000000001</v>
      </c>
      <c r="M36">
        <v>1.425</v>
      </c>
      <c r="N36">
        <v>2.0499999999999998</v>
      </c>
      <c r="O36">
        <v>2.4249999999999998</v>
      </c>
      <c r="P36">
        <v>4.4000000000000004</v>
      </c>
      <c r="Q36">
        <v>4.375</v>
      </c>
      <c r="T36">
        <f t="shared" si="1"/>
        <v>2.5366666666666671</v>
      </c>
      <c r="U36">
        <f t="shared" si="2"/>
        <v>1.4750000000000001</v>
      </c>
    </row>
    <row r="37" spans="1:21" x14ac:dyDescent="0.25">
      <c r="A37">
        <v>3604</v>
      </c>
      <c r="B37">
        <v>3688</v>
      </c>
      <c r="C37">
        <f t="shared" si="0"/>
        <v>3646</v>
      </c>
      <c r="D37">
        <v>1.3</v>
      </c>
      <c r="E37">
        <v>0.92500000000000004</v>
      </c>
      <c r="F37">
        <v>0.82499999999999996</v>
      </c>
      <c r="G37">
        <v>0.72499999999999998</v>
      </c>
      <c r="H37">
        <v>0.8</v>
      </c>
      <c r="I37">
        <v>0.57499999999999996</v>
      </c>
      <c r="J37">
        <v>1.45</v>
      </c>
      <c r="K37">
        <v>0.97499999999999998</v>
      </c>
      <c r="L37">
        <v>1.125</v>
      </c>
      <c r="M37">
        <v>1.85</v>
      </c>
      <c r="N37">
        <v>1.7</v>
      </c>
      <c r="O37">
        <v>2.4249999999999998</v>
      </c>
      <c r="P37">
        <v>3.5249999999999999</v>
      </c>
      <c r="Q37">
        <v>3.7</v>
      </c>
      <c r="T37">
        <f t="shared" si="1"/>
        <v>2.6000000000000005</v>
      </c>
      <c r="U37">
        <f t="shared" si="2"/>
        <v>1.125</v>
      </c>
    </row>
    <row r="38" spans="1:21" x14ac:dyDescent="0.25">
      <c r="A38">
        <v>3688</v>
      </c>
      <c r="B38">
        <v>3772</v>
      </c>
      <c r="C38">
        <f t="shared" si="0"/>
        <v>3730</v>
      </c>
      <c r="D38">
        <v>0.47499999999999998</v>
      </c>
      <c r="E38">
        <v>0.875</v>
      </c>
      <c r="F38">
        <v>0.82499999999999996</v>
      </c>
      <c r="G38">
        <v>0.65</v>
      </c>
      <c r="H38">
        <v>0.55000000000000004</v>
      </c>
      <c r="I38">
        <v>0.7</v>
      </c>
      <c r="J38">
        <v>1.2</v>
      </c>
      <c r="K38">
        <v>1.55</v>
      </c>
      <c r="L38">
        <v>1.175</v>
      </c>
      <c r="M38">
        <v>1.375</v>
      </c>
      <c r="N38">
        <v>1.675</v>
      </c>
      <c r="O38">
        <v>2.2250000000000001</v>
      </c>
      <c r="P38">
        <v>3.7</v>
      </c>
      <c r="Q38">
        <v>3.625</v>
      </c>
      <c r="T38">
        <f t="shared" si="1"/>
        <v>2.663333333333334</v>
      </c>
      <c r="U38">
        <f t="shared" si="2"/>
        <v>1.175</v>
      </c>
    </row>
    <row r="39" spans="1:21" x14ac:dyDescent="0.25">
      <c r="A39">
        <v>3772</v>
      </c>
      <c r="B39">
        <v>3856</v>
      </c>
      <c r="C39">
        <f t="shared" si="0"/>
        <v>3814</v>
      </c>
      <c r="D39">
        <v>0.42499999999999999</v>
      </c>
      <c r="E39">
        <v>0.875</v>
      </c>
      <c r="F39">
        <v>0.82499999999999996</v>
      </c>
      <c r="G39">
        <v>0.52500000000000002</v>
      </c>
      <c r="H39">
        <v>0.6</v>
      </c>
      <c r="I39">
        <v>0.625</v>
      </c>
      <c r="J39">
        <v>0.85</v>
      </c>
      <c r="K39">
        <v>0.97499999999999998</v>
      </c>
      <c r="L39">
        <v>0.8</v>
      </c>
      <c r="M39">
        <v>1.175</v>
      </c>
      <c r="N39">
        <v>1.6</v>
      </c>
      <c r="O39">
        <v>1.7749999999999999</v>
      </c>
      <c r="P39">
        <v>3.8</v>
      </c>
      <c r="Q39">
        <v>3.0750000000000002</v>
      </c>
      <c r="T39">
        <f t="shared" si="1"/>
        <v>2.7266666666666675</v>
      </c>
      <c r="U39">
        <f t="shared" si="2"/>
        <v>0.8</v>
      </c>
    </row>
    <row r="40" spans="1:21" x14ac:dyDescent="0.25">
      <c r="A40">
        <v>3856</v>
      </c>
      <c r="B40">
        <v>3940</v>
      </c>
      <c r="C40">
        <f t="shared" si="0"/>
        <v>3898</v>
      </c>
      <c r="D40">
        <v>0.75</v>
      </c>
      <c r="E40">
        <v>0.67500000000000004</v>
      </c>
      <c r="F40">
        <v>0.67500000000000004</v>
      </c>
      <c r="G40">
        <v>0.4</v>
      </c>
      <c r="H40">
        <v>0.6</v>
      </c>
      <c r="I40">
        <v>0.47499999999999998</v>
      </c>
      <c r="J40">
        <v>0.875</v>
      </c>
      <c r="K40">
        <v>1.05</v>
      </c>
      <c r="L40">
        <v>1.1499999999999999</v>
      </c>
      <c r="M40">
        <v>1.7</v>
      </c>
      <c r="N40">
        <v>1.2</v>
      </c>
      <c r="O40">
        <v>1.95</v>
      </c>
      <c r="P40">
        <v>3.375</v>
      </c>
      <c r="Q40">
        <v>3.95</v>
      </c>
      <c r="T40">
        <f t="shared" si="1"/>
        <v>2.79</v>
      </c>
      <c r="U40">
        <f t="shared" si="2"/>
        <v>1.1499999999999999</v>
      </c>
    </row>
    <row r="41" spans="1:21" x14ac:dyDescent="0.25">
      <c r="A41">
        <v>3940</v>
      </c>
      <c r="B41">
        <v>4024</v>
      </c>
      <c r="C41">
        <f t="shared" si="0"/>
        <v>3982</v>
      </c>
      <c r="D41">
        <v>1</v>
      </c>
      <c r="E41">
        <v>0.6</v>
      </c>
      <c r="F41">
        <v>0.65</v>
      </c>
      <c r="G41">
        <v>0.52500000000000002</v>
      </c>
      <c r="H41">
        <v>0.5</v>
      </c>
      <c r="I41">
        <v>0.625</v>
      </c>
      <c r="J41">
        <v>0.8</v>
      </c>
      <c r="K41">
        <v>1.05</v>
      </c>
      <c r="L41">
        <v>1.05</v>
      </c>
      <c r="M41">
        <v>1.1000000000000001</v>
      </c>
      <c r="N41">
        <v>1.55</v>
      </c>
      <c r="O41">
        <v>1.9</v>
      </c>
      <c r="P41">
        <v>3.0249999999999999</v>
      </c>
      <c r="Q41">
        <v>3.2250000000000001</v>
      </c>
      <c r="T41">
        <f t="shared" si="1"/>
        <v>2.8533333333333335</v>
      </c>
      <c r="U41">
        <f t="shared" si="2"/>
        <v>1.05</v>
      </c>
    </row>
    <row r="42" spans="1:21" x14ac:dyDescent="0.25">
      <c r="A42">
        <v>4024</v>
      </c>
      <c r="B42">
        <v>4108</v>
      </c>
      <c r="C42">
        <f t="shared" si="0"/>
        <v>4066</v>
      </c>
      <c r="D42">
        <v>1.175</v>
      </c>
      <c r="E42">
        <v>0.67500000000000004</v>
      </c>
      <c r="F42">
        <v>0.47499999999999998</v>
      </c>
      <c r="G42">
        <v>0.45</v>
      </c>
      <c r="H42">
        <v>0.57499999999999996</v>
      </c>
      <c r="I42">
        <v>0.7</v>
      </c>
      <c r="J42">
        <v>0.92500000000000004</v>
      </c>
      <c r="K42">
        <v>0.82499999999999996</v>
      </c>
      <c r="L42">
        <v>1.0249999999999999</v>
      </c>
      <c r="M42">
        <v>1.375</v>
      </c>
      <c r="N42">
        <v>1.675</v>
      </c>
      <c r="O42">
        <v>2.125</v>
      </c>
      <c r="P42">
        <v>3.4750000000000001</v>
      </c>
      <c r="Q42">
        <v>3.375</v>
      </c>
      <c r="T42">
        <f t="shared" si="1"/>
        <v>2.916666666666667</v>
      </c>
      <c r="U42">
        <f t="shared" si="2"/>
        <v>1.0249999999999999</v>
      </c>
    </row>
    <row r="43" spans="1:21" x14ac:dyDescent="0.25">
      <c r="A43">
        <v>4108</v>
      </c>
      <c r="B43">
        <v>4192</v>
      </c>
      <c r="C43">
        <f t="shared" si="0"/>
        <v>4150</v>
      </c>
      <c r="D43">
        <v>0.9</v>
      </c>
      <c r="E43">
        <v>0.65</v>
      </c>
      <c r="F43">
        <v>0.65</v>
      </c>
      <c r="G43">
        <v>0.6</v>
      </c>
      <c r="H43">
        <v>0.45</v>
      </c>
      <c r="I43">
        <v>0.57499999999999996</v>
      </c>
      <c r="J43">
        <v>0.92500000000000004</v>
      </c>
      <c r="K43">
        <v>1.1499999999999999</v>
      </c>
      <c r="L43">
        <v>1.2250000000000001</v>
      </c>
      <c r="M43">
        <v>1.55</v>
      </c>
      <c r="N43">
        <v>1.575</v>
      </c>
      <c r="O43">
        <v>2.25</v>
      </c>
      <c r="P43">
        <v>3.7</v>
      </c>
      <c r="Q43">
        <v>3.2749999999999999</v>
      </c>
      <c r="T43">
        <f t="shared" si="1"/>
        <v>2.9800000000000004</v>
      </c>
      <c r="U43">
        <f t="shared" si="2"/>
        <v>1.2250000000000001</v>
      </c>
    </row>
    <row r="44" spans="1:21" x14ac:dyDescent="0.25">
      <c r="A44">
        <v>4192</v>
      </c>
      <c r="B44">
        <v>4276</v>
      </c>
      <c r="C44">
        <f t="shared" si="0"/>
        <v>4234</v>
      </c>
      <c r="D44">
        <v>0.67500000000000004</v>
      </c>
      <c r="E44">
        <v>0.42499999999999999</v>
      </c>
      <c r="F44">
        <v>0.57499999999999996</v>
      </c>
      <c r="G44">
        <v>0.4</v>
      </c>
      <c r="H44">
        <v>0.375</v>
      </c>
      <c r="I44">
        <v>0.95</v>
      </c>
      <c r="J44">
        <v>0.85</v>
      </c>
      <c r="K44">
        <v>1.1000000000000001</v>
      </c>
      <c r="L44">
        <v>0.8</v>
      </c>
      <c r="M44">
        <v>1.125</v>
      </c>
      <c r="N44">
        <v>1.65</v>
      </c>
      <c r="O44">
        <v>2.0750000000000002</v>
      </c>
      <c r="P44">
        <v>3.5750000000000002</v>
      </c>
      <c r="Q44">
        <v>2.6749999999999998</v>
      </c>
      <c r="T44">
        <f t="shared" si="1"/>
        <v>3.0433333333333339</v>
      </c>
      <c r="U44">
        <f t="shared" si="2"/>
        <v>0.8</v>
      </c>
    </row>
    <row r="45" spans="1:21" x14ac:dyDescent="0.25">
      <c r="A45">
        <v>4276</v>
      </c>
      <c r="B45">
        <v>4360</v>
      </c>
      <c r="C45">
        <f t="shared" si="0"/>
        <v>4318</v>
      </c>
      <c r="D45">
        <v>0.375</v>
      </c>
      <c r="E45">
        <v>0.4</v>
      </c>
      <c r="F45">
        <v>0.35</v>
      </c>
      <c r="G45">
        <v>0.52500000000000002</v>
      </c>
      <c r="H45">
        <v>0.5</v>
      </c>
      <c r="I45">
        <v>0.82499999999999996</v>
      </c>
      <c r="J45">
        <v>0.57499999999999996</v>
      </c>
      <c r="K45">
        <v>0.72499999999999998</v>
      </c>
      <c r="L45">
        <v>1</v>
      </c>
      <c r="M45">
        <v>1.5</v>
      </c>
      <c r="N45">
        <v>1.675</v>
      </c>
      <c r="O45">
        <v>2.0750000000000002</v>
      </c>
      <c r="P45">
        <v>3.95</v>
      </c>
      <c r="Q45">
        <v>3.1749999999999998</v>
      </c>
      <c r="T45">
        <f t="shared" si="1"/>
        <v>3.1066666666666674</v>
      </c>
      <c r="U45">
        <f t="shared" si="2"/>
        <v>1</v>
      </c>
    </row>
    <row r="46" spans="1:21" x14ac:dyDescent="0.25">
      <c r="A46">
        <v>4360</v>
      </c>
      <c r="B46">
        <v>4444</v>
      </c>
      <c r="C46">
        <f t="shared" si="0"/>
        <v>4402</v>
      </c>
      <c r="D46">
        <v>0.375</v>
      </c>
      <c r="E46">
        <v>0.47499999999999998</v>
      </c>
      <c r="F46">
        <v>0.4</v>
      </c>
      <c r="G46">
        <v>0.4</v>
      </c>
      <c r="H46">
        <v>0.47499999999999998</v>
      </c>
      <c r="I46">
        <v>0.5</v>
      </c>
      <c r="J46">
        <v>0.57499999999999996</v>
      </c>
      <c r="K46">
        <v>0.85</v>
      </c>
      <c r="L46">
        <v>0.9</v>
      </c>
      <c r="M46">
        <v>1.5249999999999999</v>
      </c>
      <c r="N46">
        <v>1.7250000000000001</v>
      </c>
      <c r="O46">
        <v>2.8</v>
      </c>
      <c r="P46">
        <v>4.4000000000000004</v>
      </c>
      <c r="Q46">
        <v>2.9249999999999998</v>
      </c>
      <c r="T46">
        <f t="shared" si="1"/>
        <v>3.1700000000000008</v>
      </c>
      <c r="U46">
        <f t="shared" si="2"/>
        <v>0.9</v>
      </c>
    </row>
    <row r="47" spans="1:21" x14ac:dyDescent="0.25">
      <c r="A47">
        <v>4444</v>
      </c>
      <c r="B47">
        <v>4528</v>
      </c>
      <c r="C47">
        <f t="shared" si="0"/>
        <v>4486</v>
      </c>
      <c r="D47">
        <v>0.32500000000000001</v>
      </c>
      <c r="E47">
        <v>0.45</v>
      </c>
      <c r="F47">
        <v>0.45</v>
      </c>
      <c r="G47">
        <v>0.32500000000000001</v>
      </c>
      <c r="H47">
        <v>0.57499999999999996</v>
      </c>
      <c r="I47">
        <v>0.75</v>
      </c>
      <c r="J47">
        <v>0.5</v>
      </c>
      <c r="K47">
        <v>0.875</v>
      </c>
      <c r="L47">
        <v>0.92500000000000004</v>
      </c>
      <c r="M47">
        <v>1.3</v>
      </c>
      <c r="N47">
        <v>1.675</v>
      </c>
      <c r="O47">
        <v>2.95</v>
      </c>
      <c r="P47">
        <v>4.55</v>
      </c>
      <c r="Q47">
        <v>2.75</v>
      </c>
      <c r="T47">
        <f t="shared" si="1"/>
        <v>3.2333333333333343</v>
      </c>
      <c r="U47">
        <f t="shared" si="2"/>
        <v>0.92500000000000004</v>
      </c>
    </row>
    <row r="48" spans="1:21" x14ac:dyDescent="0.25">
      <c r="A48">
        <v>4528</v>
      </c>
      <c r="B48">
        <v>4612</v>
      </c>
      <c r="C48">
        <f t="shared" si="0"/>
        <v>4570</v>
      </c>
      <c r="D48">
        <v>0.27500000000000002</v>
      </c>
      <c r="E48">
        <v>0.32500000000000001</v>
      </c>
      <c r="F48">
        <v>0.25</v>
      </c>
      <c r="G48">
        <v>0.55000000000000004</v>
      </c>
      <c r="H48">
        <v>0.55000000000000004</v>
      </c>
      <c r="I48">
        <v>0.55000000000000004</v>
      </c>
      <c r="J48">
        <v>0.6</v>
      </c>
      <c r="K48">
        <v>1.1499999999999999</v>
      </c>
      <c r="L48">
        <v>1.125</v>
      </c>
      <c r="M48">
        <v>1.4</v>
      </c>
      <c r="N48">
        <v>1.575</v>
      </c>
      <c r="O48">
        <v>2.1749999999999998</v>
      </c>
      <c r="P48">
        <v>4.25</v>
      </c>
      <c r="Q48">
        <v>2.9</v>
      </c>
      <c r="T48">
        <f t="shared" si="1"/>
        <v>3.2966666666666669</v>
      </c>
      <c r="U48">
        <f t="shared" si="2"/>
        <v>1.125</v>
      </c>
    </row>
    <row r="49" spans="1:21" x14ac:dyDescent="0.25">
      <c r="A49">
        <v>4612</v>
      </c>
      <c r="B49">
        <v>4696</v>
      </c>
      <c r="C49">
        <f t="shared" si="0"/>
        <v>4654</v>
      </c>
      <c r="D49">
        <v>0.17499999999999999</v>
      </c>
      <c r="E49">
        <v>0.57499999999999996</v>
      </c>
      <c r="F49">
        <v>0.47499999999999998</v>
      </c>
      <c r="G49">
        <v>0.42499999999999999</v>
      </c>
      <c r="H49">
        <v>0.52500000000000002</v>
      </c>
      <c r="I49">
        <v>0.72499999999999998</v>
      </c>
      <c r="J49">
        <v>0.65</v>
      </c>
      <c r="K49">
        <v>1</v>
      </c>
      <c r="L49">
        <v>0.92500000000000004</v>
      </c>
      <c r="M49">
        <v>1.325</v>
      </c>
      <c r="N49">
        <v>1.9</v>
      </c>
      <c r="O49">
        <v>2.0499999999999998</v>
      </c>
      <c r="P49">
        <v>4.05</v>
      </c>
      <c r="Q49">
        <v>2.8</v>
      </c>
      <c r="T49">
        <f t="shared" si="1"/>
        <v>3.3600000000000003</v>
      </c>
      <c r="U49">
        <f t="shared" si="2"/>
        <v>0.92500000000000004</v>
      </c>
    </row>
    <row r="50" spans="1:21" x14ac:dyDescent="0.25">
      <c r="A50">
        <v>4696</v>
      </c>
      <c r="B50">
        <v>4780</v>
      </c>
      <c r="C50">
        <f t="shared" si="0"/>
        <v>4738</v>
      </c>
      <c r="D50">
        <v>0.52500000000000002</v>
      </c>
      <c r="E50">
        <v>0.3</v>
      </c>
      <c r="F50">
        <v>0.4</v>
      </c>
      <c r="G50">
        <v>0.45</v>
      </c>
      <c r="H50">
        <v>0.45</v>
      </c>
      <c r="I50">
        <v>0.67500000000000004</v>
      </c>
      <c r="J50">
        <v>0.52500000000000002</v>
      </c>
      <c r="K50">
        <v>0.82499999999999996</v>
      </c>
      <c r="L50">
        <v>1.175</v>
      </c>
      <c r="M50">
        <v>1.575</v>
      </c>
      <c r="N50">
        <v>1.7749999999999999</v>
      </c>
      <c r="O50">
        <v>2.2749999999999999</v>
      </c>
      <c r="P50">
        <v>3.875</v>
      </c>
      <c r="Q50">
        <v>2.85</v>
      </c>
      <c r="T50">
        <f t="shared" si="1"/>
        <v>3.4233333333333338</v>
      </c>
      <c r="U50">
        <f t="shared" si="2"/>
        <v>1.175</v>
      </c>
    </row>
    <row r="51" spans="1:21" x14ac:dyDescent="0.25">
      <c r="A51">
        <v>4780</v>
      </c>
      <c r="B51">
        <v>4864</v>
      </c>
      <c r="C51">
        <f t="shared" si="0"/>
        <v>4822</v>
      </c>
      <c r="D51">
        <v>0.47499999999999998</v>
      </c>
      <c r="E51">
        <v>0.47499999999999998</v>
      </c>
      <c r="F51">
        <v>0.4</v>
      </c>
      <c r="G51">
        <v>0.47499999999999998</v>
      </c>
      <c r="H51">
        <v>0.52500000000000002</v>
      </c>
      <c r="I51">
        <v>0.82499999999999996</v>
      </c>
      <c r="J51">
        <v>0.6</v>
      </c>
      <c r="K51">
        <v>1.2</v>
      </c>
      <c r="L51">
        <v>0.92500000000000004</v>
      </c>
      <c r="M51">
        <v>1.575</v>
      </c>
      <c r="N51">
        <v>1.675</v>
      </c>
      <c r="O51">
        <v>2.4</v>
      </c>
      <c r="P51">
        <v>4.55</v>
      </c>
      <c r="Q51">
        <v>3.3250000000000002</v>
      </c>
      <c r="T51">
        <f t="shared" si="1"/>
        <v>3.4866666666666672</v>
      </c>
      <c r="U51">
        <f t="shared" si="2"/>
        <v>0.92500000000000004</v>
      </c>
    </row>
    <row r="52" spans="1:21" x14ac:dyDescent="0.25">
      <c r="A52">
        <v>4864</v>
      </c>
      <c r="B52">
        <v>4948</v>
      </c>
      <c r="C52">
        <f t="shared" si="0"/>
        <v>4906</v>
      </c>
      <c r="D52">
        <v>0.375</v>
      </c>
      <c r="E52">
        <v>0.27500000000000002</v>
      </c>
      <c r="F52">
        <v>0.375</v>
      </c>
      <c r="G52">
        <v>0.3</v>
      </c>
      <c r="H52">
        <v>0.625</v>
      </c>
      <c r="I52">
        <v>0.97499999999999998</v>
      </c>
      <c r="J52">
        <v>0.875</v>
      </c>
      <c r="K52">
        <v>1</v>
      </c>
      <c r="L52">
        <v>1.075</v>
      </c>
      <c r="M52">
        <v>1.875</v>
      </c>
      <c r="N52">
        <v>1.675</v>
      </c>
      <c r="O52">
        <v>2.2999999999999998</v>
      </c>
      <c r="P52">
        <v>5.625</v>
      </c>
      <c r="Q52">
        <v>3.3250000000000002</v>
      </c>
      <c r="T52">
        <f t="shared" si="1"/>
        <v>3.5500000000000007</v>
      </c>
      <c r="U52">
        <f t="shared" si="2"/>
        <v>1.075</v>
      </c>
    </row>
    <row r="53" spans="1:21" x14ac:dyDescent="0.25">
      <c r="A53">
        <v>4948</v>
      </c>
      <c r="B53">
        <v>5032</v>
      </c>
      <c r="C53">
        <f t="shared" si="0"/>
        <v>4990</v>
      </c>
      <c r="D53">
        <v>0.4</v>
      </c>
      <c r="E53">
        <v>0.22500000000000001</v>
      </c>
      <c r="F53">
        <v>0.4</v>
      </c>
      <c r="G53">
        <v>0.5</v>
      </c>
      <c r="H53">
        <v>0.5</v>
      </c>
      <c r="I53">
        <v>0.8</v>
      </c>
      <c r="J53">
        <v>0.67500000000000004</v>
      </c>
      <c r="K53">
        <v>0.95</v>
      </c>
      <c r="L53">
        <v>0.97499999999999998</v>
      </c>
      <c r="M53">
        <v>1.7250000000000001</v>
      </c>
      <c r="N53">
        <v>1.625</v>
      </c>
      <c r="O53">
        <v>2.65</v>
      </c>
      <c r="P53">
        <v>5.05</v>
      </c>
      <c r="Q53">
        <v>3.875</v>
      </c>
      <c r="T53">
        <f t="shared" si="1"/>
        <v>3.6133333333333342</v>
      </c>
      <c r="U53">
        <f t="shared" si="2"/>
        <v>0.97499999999999998</v>
      </c>
    </row>
    <row r="54" spans="1:21" x14ac:dyDescent="0.25">
      <c r="A54">
        <v>5032</v>
      </c>
      <c r="B54">
        <v>5116</v>
      </c>
      <c r="C54">
        <f t="shared" si="0"/>
        <v>5074</v>
      </c>
      <c r="D54">
        <v>0.5</v>
      </c>
      <c r="E54">
        <v>0.42499999999999999</v>
      </c>
      <c r="F54">
        <v>0.25</v>
      </c>
      <c r="G54">
        <v>0.4</v>
      </c>
      <c r="H54">
        <v>0.57499999999999996</v>
      </c>
      <c r="I54">
        <v>0.55000000000000004</v>
      </c>
      <c r="J54">
        <v>0.55000000000000004</v>
      </c>
      <c r="K54">
        <v>1.2</v>
      </c>
      <c r="L54">
        <v>0.875</v>
      </c>
      <c r="M54">
        <v>1.65</v>
      </c>
      <c r="N54">
        <v>2.4500000000000002</v>
      </c>
      <c r="O54">
        <v>3.45</v>
      </c>
      <c r="P54">
        <v>3.4249999999999998</v>
      </c>
      <c r="Q54">
        <v>2.9249999999999998</v>
      </c>
      <c r="T54">
        <f t="shared" si="1"/>
        <v>3.6766666666666676</v>
      </c>
      <c r="U54">
        <f t="shared" si="2"/>
        <v>0.875</v>
      </c>
    </row>
    <row r="55" spans="1:21" x14ac:dyDescent="0.25">
      <c r="A55">
        <v>5116</v>
      </c>
      <c r="B55">
        <v>5200</v>
      </c>
      <c r="C55">
        <f t="shared" si="0"/>
        <v>5158</v>
      </c>
      <c r="D55">
        <v>0.55000000000000004</v>
      </c>
      <c r="E55">
        <v>0.35</v>
      </c>
      <c r="F55">
        <v>0.47499999999999998</v>
      </c>
      <c r="G55">
        <v>0.42499999999999999</v>
      </c>
      <c r="H55">
        <v>0.42499999999999999</v>
      </c>
      <c r="I55">
        <v>0.65</v>
      </c>
      <c r="J55">
        <v>0.7</v>
      </c>
      <c r="K55">
        <v>0.875</v>
      </c>
      <c r="L55">
        <v>1.2250000000000001</v>
      </c>
      <c r="M55">
        <v>1.2250000000000001</v>
      </c>
      <c r="N55">
        <v>2.1</v>
      </c>
      <c r="O55">
        <v>3</v>
      </c>
      <c r="P55">
        <v>3.4249999999999998</v>
      </c>
      <c r="Q55">
        <v>2.85</v>
      </c>
      <c r="T55">
        <f t="shared" si="1"/>
        <v>3.7400000000000011</v>
      </c>
      <c r="U55">
        <f t="shared" si="2"/>
        <v>1.2250000000000001</v>
      </c>
    </row>
    <row r="56" spans="1:21" x14ac:dyDescent="0.25">
      <c r="A56">
        <v>5200</v>
      </c>
      <c r="B56">
        <v>5284</v>
      </c>
      <c r="C56">
        <f t="shared" si="0"/>
        <v>5242</v>
      </c>
      <c r="D56">
        <v>0.375</v>
      </c>
      <c r="E56">
        <v>0.5</v>
      </c>
      <c r="F56">
        <v>0.35</v>
      </c>
      <c r="G56">
        <v>0.55000000000000004</v>
      </c>
      <c r="H56">
        <v>0.625</v>
      </c>
      <c r="I56">
        <v>0.7</v>
      </c>
      <c r="J56">
        <v>0.7</v>
      </c>
      <c r="K56">
        <v>0.97499999999999998</v>
      </c>
      <c r="L56">
        <v>1.125</v>
      </c>
      <c r="M56">
        <v>0.85</v>
      </c>
      <c r="N56">
        <v>2.4249999999999998</v>
      </c>
      <c r="O56">
        <v>3.5</v>
      </c>
      <c r="P56">
        <v>3.125</v>
      </c>
      <c r="Q56">
        <v>3.1749999999999998</v>
      </c>
      <c r="T56">
        <f t="shared" si="1"/>
        <v>3.8033333333333337</v>
      </c>
      <c r="U56">
        <f t="shared" si="2"/>
        <v>1.125</v>
      </c>
    </row>
    <row r="57" spans="1:21" x14ac:dyDescent="0.25">
      <c r="A57">
        <v>5284</v>
      </c>
      <c r="B57">
        <v>5368</v>
      </c>
      <c r="C57">
        <f t="shared" si="0"/>
        <v>5326</v>
      </c>
      <c r="D57">
        <v>0.27500000000000002</v>
      </c>
      <c r="E57">
        <v>0.625</v>
      </c>
      <c r="F57">
        <v>0.42499999999999999</v>
      </c>
      <c r="G57">
        <v>0.32500000000000001</v>
      </c>
      <c r="H57">
        <v>0.5</v>
      </c>
      <c r="I57">
        <v>0.77500000000000002</v>
      </c>
      <c r="J57">
        <v>0.65</v>
      </c>
      <c r="K57">
        <v>1.175</v>
      </c>
      <c r="L57">
        <v>1.2</v>
      </c>
      <c r="M57">
        <v>1.575</v>
      </c>
      <c r="N57">
        <v>1.95</v>
      </c>
      <c r="O57">
        <v>2.4</v>
      </c>
      <c r="P57">
        <v>3.1749999999999998</v>
      </c>
      <c r="Q57">
        <v>3.2749999999999999</v>
      </c>
      <c r="T57">
        <f t="shared" si="1"/>
        <v>3.866666666666668</v>
      </c>
      <c r="U57">
        <f t="shared" si="2"/>
        <v>1.2</v>
      </c>
    </row>
    <row r="58" spans="1:21" x14ac:dyDescent="0.25">
      <c r="A58">
        <v>5368</v>
      </c>
      <c r="B58">
        <v>5452</v>
      </c>
      <c r="C58">
        <f t="shared" si="0"/>
        <v>5410</v>
      </c>
      <c r="D58">
        <v>0.42499999999999999</v>
      </c>
      <c r="E58">
        <v>0.35</v>
      </c>
      <c r="F58">
        <v>0.45</v>
      </c>
      <c r="G58">
        <v>0.45</v>
      </c>
      <c r="H58">
        <v>0.57499999999999996</v>
      </c>
      <c r="I58">
        <v>0.45</v>
      </c>
      <c r="J58">
        <v>0.7</v>
      </c>
      <c r="K58">
        <v>0.97499999999999998</v>
      </c>
      <c r="L58">
        <v>1</v>
      </c>
      <c r="M58">
        <v>1.8</v>
      </c>
      <c r="N58">
        <v>1.925</v>
      </c>
      <c r="O58">
        <v>1.675</v>
      </c>
      <c r="P58">
        <v>4.375</v>
      </c>
      <c r="Q58">
        <v>2.8250000000000002</v>
      </c>
      <c r="T58">
        <f t="shared" si="1"/>
        <v>3.9300000000000006</v>
      </c>
      <c r="U58">
        <f t="shared" si="2"/>
        <v>1</v>
      </c>
    </row>
    <row r="59" spans="1:21" x14ac:dyDescent="0.25">
      <c r="A59">
        <v>5452</v>
      </c>
      <c r="B59">
        <v>5536</v>
      </c>
      <c r="C59">
        <f t="shared" si="0"/>
        <v>5494</v>
      </c>
      <c r="D59">
        <v>0.32500000000000001</v>
      </c>
      <c r="E59">
        <v>0.27500000000000002</v>
      </c>
      <c r="F59">
        <v>0.42499999999999999</v>
      </c>
      <c r="G59">
        <v>0.42499999999999999</v>
      </c>
      <c r="H59">
        <v>0.4</v>
      </c>
      <c r="I59">
        <v>0.47499999999999998</v>
      </c>
      <c r="J59">
        <v>0.57499999999999996</v>
      </c>
      <c r="K59">
        <v>1.45</v>
      </c>
      <c r="L59">
        <v>0.82499999999999996</v>
      </c>
      <c r="M59">
        <v>1.5</v>
      </c>
      <c r="N59">
        <v>1.9</v>
      </c>
      <c r="O59">
        <v>2.0750000000000002</v>
      </c>
      <c r="P59">
        <v>4.1500000000000004</v>
      </c>
      <c r="Q59">
        <v>3.1</v>
      </c>
      <c r="T59">
        <f t="shared" si="1"/>
        <v>3.9933333333333341</v>
      </c>
      <c r="U59">
        <f t="shared" si="2"/>
        <v>0.82499999999999996</v>
      </c>
    </row>
    <row r="60" spans="1:21" x14ac:dyDescent="0.25">
      <c r="A60">
        <v>5536</v>
      </c>
      <c r="B60">
        <v>5620</v>
      </c>
      <c r="C60">
        <f t="shared" si="0"/>
        <v>5578</v>
      </c>
      <c r="D60">
        <v>0.2</v>
      </c>
      <c r="E60">
        <v>0.4</v>
      </c>
      <c r="F60">
        <v>0.6</v>
      </c>
      <c r="G60">
        <v>0.15</v>
      </c>
      <c r="H60">
        <v>0.55000000000000004</v>
      </c>
      <c r="I60">
        <v>0.25</v>
      </c>
      <c r="J60">
        <v>0.32500000000000001</v>
      </c>
      <c r="K60">
        <v>1.125</v>
      </c>
      <c r="L60">
        <v>0.97499999999999998</v>
      </c>
      <c r="M60">
        <v>1.3</v>
      </c>
      <c r="N60">
        <v>1.6</v>
      </c>
      <c r="O60">
        <v>2.25</v>
      </c>
      <c r="P60">
        <v>3.3250000000000002</v>
      </c>
      <c r="Q60">
        <v>3.95</v>
      </c>
      <c r="T60">
        <f t="shared" si="1"/>
        <v>4.0566666666666675</v>
      </c>
      <c r="U60">
        <f t="shared" si="2"/>
        <v>0.97499999999999998</v>
      </c>
    </row>
    <row r="61" spans="1:21" x14ac:dyDescent="0.25">
      <c r="A61">
        <v>5620</v>
      </c>
      <c r="B61">
        <v>5704</v>
      </c>
      <c r="C61">
        <f t="shared" si="0"/>
        <v>5662</v>
      </c>
      <c r="D61">
        <v>0.3</v>
      </c>
      <c r="E61">
        <v>0.25</v>
      </c>
      <c r="F61">
        <v>0.35</v>
      </c>
      <c r="G61">
        <v>0.27500000000000002</v>
      </c>
      <c r="H61">
        <v>0.47499999999999998</v>
      </c>
      <c r="I61">
        <v>0.25</v>
      </c>
      <c r="J61">
        <v>0.77500000000000002</v>
      </c>
      <c r="K61">
        <v>1.1000000000000001</v>
      </c>
      <c r="L61">
        <v>1</v>
      </c>
      <c r="M61">
        <v>0.9</v>
      </c>
      <c r="N61">
        <v>1.7250000000000001</v>
      </c>
      <c r="O61">
        <v>3.4249999999999998</v>
      </c>
      <c r="P61">
        <v>2.375</v>
      </c>
      <c r="Q61">
        <v>4.4249999999999998</v>
      </c>
      <c r="T61">
        <f t="shared" si="1"/>
        <v>4.120000000000001</v>
      </c>
      <c r="U61">
        <f t="shared" si="2"/>
        <v>1</v>
      </c>
    </row>
    <row r="62" spans="1:21" x14ac:dyDescent="0.25">
      <c r="A62">
        <v>5704</v>
      </c>
      <c r="B62">
        <v>5788</v>
      </c>
      <c r="C62">
        <f t="shared" si="0"/>
        <v>5746</v>
      </c>
      <c r="D62">
        <v>0.6</v>
      </c>
      <c r="E62">
        <v>0.35</v>
      </c>
      <c r="F62">
        <v>0.2</v>
      </c>
      <c r="G62">
        <v>0.32500000000000001</v>
      </c>
      <c r="H62">
        <v>0.52500000000000002</v>
      </c>
      <c r="I62">
        <v>0.125</v>
      </c>
      <c r="J62">
        <v>0.65</v>
      </c>
      <c r="K62">
        <v>0.85</v>
      </c>
      <c r="L62">
        <v>0.52500000000000002</v>
      </c>
      <c r="M62">
        <v>0.35</v>
      </c>
      <c r="N62">
        <v>2.2999999999999998</v>
      </c>
      <c r="O62">
        <v>3.1</v>
      </c>
      <c r="P62">
        <v>1.4</v>
      </c>
      <c r="Q62">
        <v>4.05</v>
      </c>
      <c r="T62">
        <f t="shared" si="1"/>
        <v>4.1833333333333345</v>
      </c>
      <c r="U62">
        <f t="shared" si="2"/>
        <v>0.52500000000000002</v>
      </c>
    </row>
    <row r="63" spans="1:21" x14ac:dyDescent="0.25">
      <c r="A63">
        <v>5788</v>
      </c>
      <c r="B63">
        <v>5872</v>
      </c>
      <c r="C63">
        <f t="shared" si="0"/>
        <v>5830</v>
      </c>
      <c r="D63">
        <v>0.375</v>
      </c>
      <c r="E63">
        <v>0.375</v>
      </c>
      <c r="F63">
        <v>0.375</v>
      </c>
      <c r="G63">
        <v>0.375</v>
      </c>
      <c r="H63">
        <v>0.52500000000000002</v>
      </c>
      <c r="I63">
        <v>0.2</v>
      </c>
      <c r="J63">
        <v>0.72499999999999998</v>
      </c>
      <c r="K63">
        <v>0.75</v>
      </c>
      <c r="L63">
        <v>0.95</v>
      </c>
      <c r="M63">
        <v>0.27500000000000002</v>
      </c>
      <c r="N63">
        <v>1.85</v>
      </c>
      <c r="O63">
        <v>2</v>
      </c>
      <c r="P63">
        <v>0.92500000000000004</v>
      </c>
      <c r="Q63">
        <v>3.05</v>
      </c>
      <c r="T63">
        <f t="shared" si="1"/>
        <v>4.2466666666666679</v>
      </c>
      <c r="U63">
        <f t="shared" si="2"/>
        <v>0.95</v>
      </c>
    </row>
    <row r="64" spans="1:21" x14ac:dyDescent="0.25">
      <c r="A64">
        <v>5872</v>
      </c>
      <c r="B64">
        <v>5956</v>
      </c>
      <c r="C64">
        <f t="shared" si="0"/>
        <v>5914</v>
      </c>
      <c r="D64">
        <v>0.4</v>
      </c>
      <c r="E64">
        <v>0.35</v>
      </c>
      <c r="F64">
        <v>0.3</v>
      </c>
      <c r="G64">
        <v>0.3</v>
      </c>
      <c r="H64">
        <v>0.52500000000000002</v>
      </c>
      <c r="I64">
        <v>0.375</v>
      </c>
      <c r="J64">
        <v>1.125</v>
      </c>
      <c r="K64">
        <v>0.875</v>
      </c>
      <c r="L64">
        <v>0.85</v>
      </c>
      <c r="M64">
        <v>0.17499999999999999</v>
      </c>
      <c r="N64">
        <v>1.375</v>
      </c>
      <c r="O64">
        <v>1.45</v>
      </c>
      <c r="P64">
        <v>1.075</v>
      </c>
      <c r="Q64">
        <v>3.0249999999999999</v>
      </c>
      <c r="T64">
        <f t="shared" si="1"/>
        <v>4.3100000000000014</v>
      </c>
      <c r="U64">
        <f t="shared" si="2"/>
        <v>0.85</v>
      </c>
    </row>
    <row r="65" spans="1:21" x14ac:dyDescent="0.25">
      <c r="A65">
        <v>5956</v>
      </c>
      <c r="B65">
        <v>6040</v>
      </c>
      <c r="C65">
        <f t="shared" si="0"/>
        <v>5998</v>
      </c>
      <c r="D65">
        <v>0.4</v>
      </c>
      <c r="E65">
        <v>0.27500000000000002</v>
      </c>
      <c r="F65">
        <v>0.42499999999999999</v>
      </c>
      <c r="G65">
        <v>0.35</v>
      </c>
      <c r="H65">
        <v>0.25</v>
      </c>
      <c r="I65">
        <v>7.4999999999999997E-2</v>
      </c>
      <c r="J65">
        <v>0.625</v>
      </c>
      <c r="K65">
        <v>0.8</v>
      </c>
      <c r="L65">
        <v>1.075</v>
      </c>
      <c r="M65">
        <v>0.25</v>
      </c>
      <c r="N65">
        <v>0.8</v>
      </c>
      <c r="O65">
        <v>1</v>
      </c>
      <c r="P65">
        <v>0.92500000000000004</v>
      </c>
      <c r="Q65">
        <v>2.3250000000000002</v>
      </c>
      <c r="T65">
        <f t="shared" si="1"/>
        <v>4.3733333333333348</v>
      </c>
      <c r="U65">
        <f t="shared" si="2"/>
        <v>1.075</v>
      </c>
    </row>
    <row r="66" spans="1:21" x14ac:dyDescent="0.25">
      <c r="A66">
        <v>6040</v>
      </c>
      <c r="B66">
        <v>6124</v>
      </c>
      <c r="C66">
        <f t="shared" si="0"/>
        <v>6082</v>
      </c>
      <c r="D66">
        <v>0.32500000000000001</v>
      </c>
      <c r="E66">
        <v>0.4</v>
      </c>
      <c r="F66">
        <v>0.2</v>
      </c>
      <c r="G66">
        <v>0.35</v>
      </c>
      <c r="H66">
        <v>0.22500000000000001</v>
      </c>
      <c r="I66">
        <v>0.125</v>
      </c>
      <c r="J66">
        <v>0.75</v>
      </c>
      <c r="K66">
        <v>0.875</v>
      </c>
      <c r="L66">
        <v>0.52500000000000002</v>
      </c>
      <c r="M66">
        <v>0.22500000000000001</v>
      </c>
      <c r="N66">
        <v>0.4</v>
      </c>
      <c r="O66">
        <v>0.45</v>
      </c>
      <c r="P66">
        <v>1.1000000000000001</v>
      </c>
      <c r="Q66">
        <v>2.4</v>
      </c>
      <c r="T66">
        <f t="shared" si="1"/>
        <v>4.4366666666666674</v>
      </c>
      <c r="U66">
        <f t="shared" si="2"/>
        <v>0.52500000000000002</v>
      </c>
    </row>
    <row r="67" spans="1:21" x14ac:dyDescent="0.25">
      <c r="A67">
        <v>6124</v>
      </c>
      <c r="B67">
        <v>6208</v>
      </c>
      <c r="C67">
        <f t="shared" si="0"/>
        <v>6166</v>
      </c>
      <c r="D67">
        <v>0.27500000000000002</v>
      </c>
      <c r="E67">
        <v>0.2</v>
      </c>
      <c r="F67">
        <v>0.2</v>
      </c>
      <c r="G67">
        <v>0.3</v>
      </c>
      <c r="H67">
        <v>0.2</v>
      </c>
      <c r="I67">
        <v>0.15</v>
      </c>
      <c r="J67">
        <v>0.72499999999999998</v>
      </c>
      <c r="K67">
        <v>0.95</v>
      </c>
      <c r="L67">
        <v>0.375</v>
      </c>
      <c r="M67">
        <v>0.15</v>
      </c>
      <c r="N67">
        <v>0.25</v>
      </c>
      <c r="O67">
        <v>0.25</v>
      </c>
      <c r="P67">
        <v>0.57499999999999996</v>
      </c>
      <c r="Q67">
        <v>3</v>
      </c>
      <c r="T67">
        <f t="shared" si="1"/>
        <v>4.5000000000000009</v>
      </c>
      <c r="U67">
        <f t="shared" si="2"/>
        <v>0.375</v>
      </c>
    </row>
    <row r="68" spans="1:21" x14ac:dyDescent="0.25">
      <c r="A68">
        <v>6208</v>
      </c>
      <c r="B68">
        <v>6292</v>
      </c>
      <c r="C68">
        <f t="shared" si="0"/>
        <v>6250</v>
      </c>
      <c r="D68">
        <v>0.375</v>
      </c>
      <c r="E68">
        <v>0.125</v>
      </c>
      <c r="F68">
        <v>0.05</v>
      </c>
      <c r="G68">
        <v>0.32500000000000001</v>
      </c>
      <c r="H68">
        <v>0.2</v>
      </c>
      <c r="I68">
        <v>0.1</v>
      </c>
      <c r="J68">
        <v>0.55000000000000004</v>
      </c>
      <c r="K68">
        <v>0.65</v>
      </c>
      <c r="L68">
        <v>0.25</v>
      </c>
      <c r="M68">
        <v>0.22500000000000001</v>
      </c>
      <c r="N68">
        <v>0.2</v>
      </c>
      <c r="O68">
        <v>0.375</v>
      </c>
      <c r="P68">
        <v>1.2250000000000001</v>
      </c>
      <c r="Q68">
        <v>3.5750000000000002</v>
      </c>
      <c r="T68">
        <f t="shared" si="1"/>
        <v>4.5633333333333344</v>
      </c>
      <c r="U68">
        <f t="shared" si="2"/>
        <v>0.25</v>
      </c>
    </row>
    <row r="69" spans="1:21" x14ac:dyDescent="0.25">
      <c r="A69">
        <v>6292</v>
      </c>
      <c r="B69">
        <v>6376</v>
      </c>
      <c r="C69">
        <f t="shared" si="0"/>
        <v>6334</v>
      </c>
      <c r="D69">
        <v>0.27500000000000002</v>
      </c>
      <c r="E69">
        <v>0.125</v>
      </c>
      <c r="F69">
        <v>0.15</v>
      </c>
      <c r="G69">
        <v>0.17499999999999999</v>
      </c>
      <c r="H69">
        <v>0.32500000000000001</v>
      </c>
      <c r="I69">
        <v>0.32500000000000001</v>
      </c>
      <c r="J69">
        <v>0.5</v>
      </c>
      <c r="K69">
        <v>0.47499999999999998</v>
      </c>
      <c r="L69">
        <v>0.125</v>
      </c>
      <c r="M69">
        <v>0.27500000000000002</v>
      </c>
      <c r="N69">
        <v>0.27500000000000002</v>
      </c>
      <c r="O69">
        <v>0.5</v>
      </c>
      <c r="P69">
        <v>0.77500000000000002</v>
      </c>
      <c r="Q69">
        <v>3.1</v>
      </c>
      <c r="T69">
        <f t="shared" si="1"/>
        <v>4.6266666666666678</v>
      </c>
      <c r="U69">
        <f t="shared" si="2"/>
        <v>0.125</v>
      </c>
    </row>
    <row r="70" spans="1:21" x14ac:dyDescent="0.25">
      <c r="A70">
        <v>6376</v>
      </c>
      <c r="B70">
        <v>6460</v>
      </c>
      <c r="C70">
        <f t="shared" si="0"/>
        <v>6418</v>
      </c>
      <c r="D70">
        <v>0.25</v>
      </c>
      <c r="E70">
        <v>0.2</v>
      </c>
      <c r="F70">
        <v>0.2</v>
      </c>
      <c r="G70">
        <v>0.22500000000000001</v>
      </c>
      <c r="H70">
        <v>0.05</v>
      </c>
      <c r="I70">
        <v>0.1</v>
      </c>
      <c r="J70">
        <v>0.57499999999999996</v>
      </c>
      <c r="K70">
        <v>0.5</v>
      </c>
      <c r="L70">
        <v>0.2</v>
      </c>
      <c r="M70">
        <v>0.15</v>
      </c>
      <c r="N70">
        <v>0.27500000000000002</v>
      </c>
      <c r="O70">
        <v>0.25</v>
      </c>
      <c r="P70">
        <v>0.82499999999999996</v>
      </c>
      <c r="Q70">
        <v>2.4750000000000001</v>
      </c>
      <c r="T70">
        <f t="shared" si="1"/>
        <v>4.6900000000000013</v>
      </c>
      <c r="U70">
        <f t="shared" si="2"/>
        <v>0.2</v>
      </c>
    </row>
    <row r="71" spans="1:21" x14ac:dyDescent="0.25">
      <c r="A71">
        <v>6460</v>
      </c>
      <c r="B71">
        <v>6544</v>
      </c>
      <c r="C71">
        <f t="shared" ref="C71:C89" si="3">AVERAGE(A71:B71)</f>
        <v>6502</v>
      </c>
      <c r="D71">
        <v>0.32500000000000001</v>
      </c>
      <c r="E71">
        <v>0.1</v>
      </c>
      <c r="F71">
        <v>0.17499999999999999</v>
      </c>
      <c r="G71">
        <v>0.25</v>
      </c>
      <c r="H71">
        <v>0.3</v>
      </c>
      <c r="I71">
        <v>0.2</v>
      </c>
      <c r="J71">
        <v>0.375</v>
      </c>
      <c r="K71">
        <v>0.22500000000000001</v>
      </c>
      <c r="L71">
        <v>0.2</v>
      </c>
      <c r="M71">
        <v>0.2</v>
      </c>
      <c r="N71">
        <v>0.2</v>
      </c>
      <c r="O71">
        <v>0.4</v>
      </c>
      <c r="P71">
        <v>0.92500000000000004</v>
      </c>
      <c r="Q71">
        <v>1.325</v>
      </c>
      <c r="T71">
        <f t="shared" ref="T71:T89" si="4">C71*$T$1+$T$2</f>
        <v>4.7533333333333347</v>
      </c>
      <c r="U71">
        <f t="shared" ref="U71:U89" si="5">L71</f>
        <v>0.2</v>
      </c>
    </row>
    <row r="72" spans="1:21" x14ac:dyDescent="0.25">
      <c r="A72">
        <v>6544</v>
      </c>
      <c r="B72">
        <v>6628</v>
      </c>
      <c r="C72">
        <f t="shared" si="3"/>
        <v>6586</v>
      </c>
      <c r="D72">
        <v>0.27500000000000002</v>
      </c>
      <c r="E72">
        <v>0.1</v>
      </c>
      <c r="F72">
        <v>0.15</v>
      </c>
      <c r="G72">
        <v>0.125</v>
      </c>
      <c r="H72">
        <v>0.27500000000000002</v>
      </c>
      <c r="I72">
        <v>0.125</v>
      </c>
      <c r="J72">
        <v>0.7</v>
      </c>
      <c r="K72">
        <v>0.27500000000000002</v>
      </c>
      <c r="L72">
        <v>0.1</v>
      </c>
      <c r="M72">
        <v>0.17499999999999999</v>
      </c>
      <c r="N72">
        <v>0.5</v>
      </c>
      <c r="O72">
        <v>0.42499999999999999</v>
      </c>
      <c r="P72">
        <v>1.1000000000000001</v>
      </c>
      <c r="Q72">
        <v>1.45</v>
      </c>
      <c r="T72">
        <f t="shared" si="4"/>
        <v>4.8166666666666682</v>
      </c>
      <c r="U72">
        <f t="shared" si="5"/>
        <v>0.1</v>
      </c>
    </row>
    <row r="73" spans="1:21" x14ac:dyDescent="0.25">
      <c r="A73">
        <v>6628</v>
      </c>
      <c r="B73">
        <v>6712</v>
      </c>
      <c r="C73">
        <f t="shared" si="3"/>
        <v>6670</v>
      </c>
      <c r="D73">
        <v>0.35</v>
      </c>
      <c r="E73">
        <v>0.1</v>
      </c>
      <c r="F73">
        <v>0.17499999999999999</v>
      </c>
      <c r="G73">
        <v>0.22500000000000001</v>
      </c>
      <c r="H73">
        <v>0.125</v>
      </c>
      <c r="I73">
        <v>0.2</v>
      </c>
      <c r="J73">
        <v>0.52500000000000002</v>
      </c>
      <c r="K73">
        <v>0.3</v>
      </c>
      <c r="L73">
        <v>0.25</v>
      </c>
      <c r="M73">
        <v>0.125</v>
      </c>
      <c r="N73">
        <v>0.15</v>
      </c>
      <c r="O73">
        <v>0.2</v>
      </c>
      <c r="P73">
        <v>0.75</v>
      </c>
      <c r="Q73">
        <v>1.125</v>
      </c>
      <c r="T73">
        <f t="shared" si="4"/>
        <v>4.8800000000000017</v>
      </c>
      <c r="U73">
        <f t="shared" si="5"/>
        <v>0.25</v>
      </c>
    </row>
    <row r="74" spans="1:21" x14ac:dyDescent="0.25">
      <c r="A74">
        <v>6712</v>
      </c>
      <c r="B74">
        <v>6796</v>
      </c>
      <c r="C74">
        <f t="shared" si="3"/>
        <v>6754</v>
      </c>
      <c r="D74">
        <v>0.2</v>
      </c>
      <c r="E74">
        <v>0.1</v>
      </c>
      <c r="F74">
        <v>0.25</v>
      </c>
      <c r="G74">
        <v>0.15</v>
      </c>
      <c r="H74">
        <v>0.125</v>
      </c>
      <c r="I74">
        <v>0.17499999999999999</v>
      </c>
      <c r="J74">
        <v>0.52500000000000002</v>
      </c>
      <c r="K74">
        <v>0.25</v>
      </c>
      <c r="L74">
        <v>0.17499999999999999</v>
      </c>
      <c r="M74">
        <v>0.25</v>
      </c>
      <c r="N74">
        <v>0.32500000000000001</v>
      </c>
      <c r="O74">
        <v>0.3</v>
      </c>
      <c r="P74">
        <v>1.2</v>
      </c>
      <c r="Q74">
        <v>0.72499999999999998</v>
      </c>
      <c r="T74">
        <f t="shared" si="4"/>
        <v>4.9433333333333351</v>
      </c>
      <c r="U74">
        <f t="shared" si="5"/>
        <v>0.17499999999999999</v>
      </c>
    </row>
    <row r="75" spans="1:21" x14ac:dyDescent="0.25">
      <c r="A75">
        <v>6796</v>
      </c>
      <c r="B75">
        <v>6880</v>
      </c>
      <c r="C75">
        <f t="shared" si="3"/>
        <v>6838</v>
      </c>
      <c r="D75">
        <v>0.05</v>
      </c>
      <c r="E75">
        <v>7.4999999999999997E-2</v>
      </c>
      <c r="F75">
        <v>7.4999999999999997E-2</v>
      </c>
      <c r="G75">
        <v>7.4999999999999997E-2</v>
      </c>
      <c r="H75">
        <v>0.05</v>
      </c>
      <c r="I75">
        <v>0.15</v>
      </c>
      <c r="J75">
        <v>0.3</v>
      </c>
      <c r="K75">
        <v>0.17499999999999999</v>
      </c>
      <c r="L75">
        <v>0.15</v>
      </c>
      <c r="M75">
        <v>0.17499999999999999</v>
      </c>
      <c r="N75">
        <v>0.1</v>
      </c>
      <c r="O75">
        <v>0.5</v>
      </c>
      <c r="P75">
        <v>0.97499999999999998</v>
      </c>
      <c r="Q75">
        <v>0.85</v>
      </c>
      <c r="T75">
        <f t="shared" si="4"/>
        <v>5.0066666666666677</v>
      </c>
      <c r="U75">
        <f t="shared" si="5"/>
        <v>0.15</v>
      </c>
    </row>
    <row r="76" spans="1:21" x14ac:dyDescent="0.25">
      <c r="A76">
        <v>6880</v>
      </c>
      <c r="B76">
        <v>6964</v>
      </c>
      <c r="C76">
        <f t="shared" si="3"/>
        <v>6922</v>
      </c>
      <c r="D76">
        <v>0.3</v>
      </c>
      <c r="E76">
        <v>0.125</v>
      </c>
      <c r="F76">
        <v>0.22500000000000001</v>
      </c>
      <c r="G76">
        <v>0.22500000000000001</v>
      </c>
      <c r="H76">
        <v>0.17499999999999999</v>
      </c>
      <c r="I76">
        <v>0.15</v>
      </c>
      <c r="J76">
        <v>0.27500000000000002</v>
      </c>
      <c r="K76">
        <v>0.32500000000000001</v>
      </c>
      <c r="L76">
        <v>0.125</v>
      </c>
      <c r="M76">
        <v>0.17499999999999999</v>
      </c>
      <c r="N76">
        <v>0.22500000000000001</v>
      </c>
      <c r="O76">
        <v>0.27500000000000002</v>
      </c>
      <c r="P76">
        <v>0.77500000000000002</v>
      </c>
      <c r="Q76">
        <v>0.85</v>
      </c>
      <c r="T76">
        <f t="shared" si="4"/>
        <v>5.0700000000000012</v>
      </c>
      <c r="U76">
        <f t="shared" si="5"/>
        <v>0.125</v>
      </c>
    </row>
    <row r="77" spans="1:21" x14ac:dyDescent="0.25">
      <c r="A77">
        <v>6964</v>
      </c>
      <c r="B77">
        <v>7048</v>
      </c>
      <c r="C77">
        <f t="shared" si="3"/>
        <v>7006</v>
      </c>
      <c r="D77">
        <v>0.125</v>
      </c>
      <c r="E77">
        <v>0.17499999999999999</v>
      </c>
      <c r="F77">
        <v>0.17499999999999999</v>
      </c>
      <c r="G77">
        <v>0.1</v>
      </c>
      <c r="H77">
        <v>0.125</v>
      </c>
      <c r="I77">
        <v>0.05</v>
      </c>
      <c r="J77">
        <v>0.27500000000000002</v>
      </c>
      <c r="K77">
        <v>0.125</v>
      </c>
      <c r="L77">
        <v>0.17499999999999999</v>
      </c>
      <c r="M77">
        <v>0.22500000000000001</v>
      </c>
      <c r="N77">
        <v>0.35</v>
      </c>
      <c r="O77">
        <v>0.375</v>
      </c>
      <c r="P77">
        <v>0.85</v>
      </c>
      <c r="Q77">
        <v>0.85</v>
      </c>
      <c r="T77">
        <f t="shared" si="4"/>
        <v>5.1333333333333346</v>
      </c>
      <c r="U77">
        <f t="shared" si="5"/>
        <v>0.17499999999999999</v>
      </c>
    </row>
    <row r="78" spans="1:21" x14ac:dyDescent="0.25">
      <c r="A78">
        <v>7048</v>
      </c>
      <c r="B78">
        <v>7132</v>
      </c>
      <c r="C78">
        <f t="shared" si="3"/>
        <v>7090</v>
      </c>
      <c r="D78">
        <v>0.125</v>
      </c>
      <c r="E78">
        <v>0.125</v>
      </c>
      <c r="F78">
        <v>2.5000000000000001E-2</v>
      </c>
      <c r="G78">
        <v>7.4999999999999997E-2</v>
      </c>
      <c r="H78">
        <v>0.125</v>
      </c>
      <c r="I78">
        <v>0.15</v>
      </c>
      <c r="J78">
        <v>0.22500000000000001</v>
      </c>
      <c r="K78">
        <v>0.15</v>
      </c>
      <c r="L78">
        <v>0.22500000000000001</v>
      </c>
      <c r="M78">
        <v>0.25</v>
      </c>
      <c r="N78">
        <v>0.25</v>
      </c>
      <c r="O78">
        <v>0.32500000000000001</v>
      </c>
      <c r="P78">
        <v>0.75</v>
      </c>
      <c r="Q78">
        <v>0.72499999999999998</v>
      </c>
      <c r="T78">
        <f t="shared" si="4"/>
        <v>5.1966666666666681</v>
      </c>
      <c r="U78">
        <f t="shared" si="5"/>
        <v>0.22500000000000001</v>
      </c>
    </row>
    <row r="79" spans="1:21" x14ac:dyDescent="0.25">
      <c r="A79">
        <v>7132</v>
      </c>
      <c r="B79">
        <v>7216</v>
      </c>
      <c r="C79">
        <f t="shared" si="3"/>
        <v>7174</v>
      </c>
      <c r="D79">
        <v>0.27500000000000002</v>
      </c>
      <c r="E79">
        <v>0.17499999999999999</v>
      </c>
      <c r="F79">
        <v>0.15</v>
      </c>
      <c r="G79">
        <v>0.15</v>
      </c>
      <c r="H79">
        <v>0.22500000000000001</v>
      </c>
      <c r="I79">
        <v>0.25</v>
      </c>
      <c r="J79">
        <v>0.22500000000000001</v>
      </c>
      <c r="K79">
        <v>0.15</v>
      </c>
      <c r="L79">
        <v>0.22500000000000001</v>
      </c>
      <c r="M79">
        <v>0.25</v>
      </c>
      <c r="N79">
        <v>0.17499999999999999</v>
      </c>
      <c r="O79">
        <v>0.375</v>
      </c>
      <c r="P79">
        <v>0.8</v>
      </c>
      <c r="Q79">
        <v>0.5</v>
      </c>
      <c r="T79">
        <f t="shared" si="4"/>
        <v>5.2600000000000016</v>
      </c>
      <c r="U79">
        <f t="shared" si="5"/>
        <v>0.22500000000000001</v>
      </c>
    </row>
    <row r="80" spans="1:21" x14ac:dyDescent="0.25">
      <c r="A80">
        <v>7216</v>
      </c>
      <c r="B80">
        <v>7300</v>
      </c>
      <c r="C80">
        <f t="shared" si="3"/>
        <v>7258</v>
      </c>
      <c r="D80">
        <v>0.05</v>
      </c>
      <c r="E80">
        <v>0.1</v>
      </c>
      <c r="F80">
        <v>0.1</v>
      </c>
      <c r="G80">
        <v>0.1</v>
      </c>
      <c r="H80">
        <v>7.4999999999999997E-2</v>
      </c>
      <c r="I80">
        <v>0.1</v>
      </c>
      <c r="J80">
        <v>0.125</v>
      </c>
      <c r="K80">
        <v>0.125</v>
      </c>
      <c r="L80">
        <v>0.1</v>
      </c>
      <c r="M80">
        <v>0.2</v>
      </c>
      <c r="N80">
        <v>0.27500000000000002</v>
      </c>
      <c r="O80">
        <v>0.47499999999999998</v>
      </c>
      <c r="P80">
        <v>0.625</v>
      </c>
      <c r="Q80">
        <v>0.625</v>
      </c>
      <c r="T80">
        <f t="shared" si="4"/>
        <v>5.323333333333335</v>
      </c>
      <c r="U80">
        <f t="shared" si="5"/>
        <v>0.1</v>
      </c>
    </row>
    <row r="81" spans="1:23" x14ac:dyDescent="0.25">
      <c r="A81">
        <v>7300</v>
      </c>
      <c r="B81">
        <v>7384</v>
      </c>
      <c r="C81">
        <f t="shared" si="3"/>
        <v>7342</v>
      </c>
      <c r="D81">
        <v>0.17499999999999999</v>
      </c>
      <c r="E81">
        <v>0.2</v>
      </c>
      <c r="F81">
        <v>0.1</v>
      </c>
      <c r="G81">
        <v>0.15</v>
      </c>
      <c r="H81">
        <v>0.15</v>
      </c>
      <c r="I81">
        <v>0.17499999999999999</v>
      </c>
      <c r="J81">
        <v>0.17499999999999999</v>
      </c>
      <c r="K81">
        <v>0.15</v>
      </c>
      <c r="L81">
        <v>0.1</v>
      </c>
      <c r="M81">
        <v>0.25</v>
      </c>
      <c r="N81">
        <v>0.55000000000000004</v>
      </c>
      <c r="O81">
        <v>0.47499999999999998</v>
      </c>
      <c r="P81">
        <v>0.82499999999999996</v>
      </c>
      <c r="Q81">
        <v>0.77500000000000002</v>
      </c>
      <c r="T81">
        <f t="shared" si="4"/>
        <v>5.3866666666666685</v>
      </c>
      <c r="U81">
        <f t="shared" si="5"/>
        <v>0.1</v>
      </c>
    </row>
    <row r="82" spans="1:23" x14ac:dyDescent="0.25">
      <c r="A82">
        <v>7384</v>
      </c>
      <c r="B82">
        <v>7468</v>
      </c>
      <c r="C82">
        <f t="shared" si="3"/>
        <v>7426</v>
      </c>
      <c r="D82">
        <v>0.25</v>
      </c>
      <c r="E82">
        <v>0.125</v>
      </c>
      <c r="F82">
        <v>2.5000000000000001E-2</v>
      </c>
      <c r="G82">
        <v>0.125</v>
      </c>
      <c r="H82">
        <v>0.17499999999999999</v>
      </c>
      <c r="I82">
        <v>0.17499999999999999</v>
      </c>
      <c r="J82">
        <v>0.125</v>
      </c>
      <c r="K82">
        <v>0.15</v>
      </c>
      <c r="L82">
        <v>0.2</v>
      </c>
      <c r="M82">
        <v>0.22500000000000001</v>
      </c>
      <c r="N82">
        <v>0.22500000000000001</v>
      </c>
      <c r="O82">
        <v>0.5</v>
      </c>
      <c r="P82">
        <v>0.6</v>
      </c>
      <c r="Q82">
        <v>0.72499999999999998</v>
      </c>
      <c r="T82">
        <f t="shared" si="4"/>
        <v>5.450000000000002</v>
      </c>
      <c r="U82">
        <f t="shared" si="5"/>
        <v>0.2</v>
      </c>
    </row>
    <row r="83" spans="1:23" x14ac:dyDescent="0.25">
      <c r="A83">
        <v>7468</v>
      </c>
      <c r="B83">
        <v>7552</v>
      </c>
      <c r="C83">
        <f t="shared" si="3"/>
        <v>7510</v>
      </c>
      <c r="D83">
        <v>0.125</v>
      </c>
      <c r="E83">
        <v>0.15</v>
      </c>
      <c r="F83">
        <v>0.125</v>
      </c>
      <c r="G83">
        <v>0.15</v>
      </c>
      <c r="H83">
        <v>0.2</v>
      </c>
      <c r="I83">
        <v>0.17499999999999999</v>
      </c>
      <c r="J83">
        <v>0.25</v>
      </c>
      <c r="K83">
        <v>0.17499999999999999</v>
      </c>
      <c r="L83">
        <v>0.22500000000000001</v>
      </c>
      <c r="M83">
        <v>0.35</v>
      </c>
      <c r="N83">
        <v>0.32500000000000001</v>
      </c>
      <c r="O83">
        <v>0.32500000000000001</v>
      </c>
      <c r="P83">
        <v>0.65</v>
      </c>
      <c r="Q83">
        <v>0.8</v>
      </c>
      <c r="T83">
        <f t="shared" si="4"/>
        <v>5.5133333333333345</v>
      </c>
      <c r="U83">
        <f t="shared" si="5"/>
        <v>0.22500000000000001</v>
      </c>
    </row>
    <row r="84" spans="1:23" x14ac:dyDescent="0.25">
      <c r="A84">
        <v>7552</v>
      </c>
      <c r="B84">
        <v>7636</v>
      </c>
      <c r="C84">
        <f t="shared" si="3"/>
        <v>7594</v>
      </c>
      <c r="D84">
        <v>0.17499999999999999</v>
      </c>
      <c r="E84">
        <v>0.15</v>
      </c>
      <c r="F84">
        <v>0.25</v>
      </c>
      <c r="G84">
        <v>0.05</v>
      </c>
      <c r="H84">
        <v>0.15</v>
      </c>
      <c r="I84">
        <v>0.27500000000000002</v>
      </c>
      <c r="J84">
        <v>0.25</v>
      </c>
      <c r="K84">
        <v>0.15</v>
      </c>
      <c r="L84">
        <v>0.22500000000000001</v>
      </c>
      <c r="M84">
        <v>0.17499999999999999</v>
      </c>
      <c r="N84">
        <v>0.25</v>
      </c>
      <c r="O84">
        <v>0.4</v>
      </c>
      <c r="P84">
        <v>0.57499999999999996</v>
      </c>
      <c r="Q84">
        <v>0.72499999999999998</v>
      </c>
      <c r="T84">
        <f t="shared" si="4"/>
        <v>5.576666666666668</v>
      </c>
      <c r="U84">
        <f t="shared" si="5"/>
        <v>0.22500000000000001</v>
      </c>
    </row>
    <row r="85" spans="1:23" x14ac:dyDescent="0.25">
      <c r="A85">
        <v>7636</v>
      </c>
      <c r="B85">
        <v>7720</v>
      </c>
      <c r="C85">
        <f t="shared" si="3"/>
        <v>7678</v>
      </c>
      <c r="D85">
        <v>0.17499999999999999</v>
      </c>
      <c r="E85">
        <v>0.05</v>
      </c>
      <c r="F85">
        <v>0.17499999999999999</v>
      </c>
      <c r="G85">
        <v>0.17499999999999999</v>
      </c>
      <c r="H85">
        <v>0.15</v>
      </c>
      <c r="I85">
        <v>0.125</v>
      </c>
      <c r="J85">
        <v>0.05</v>
      </c>
      <c r="K85">
        <v>0.2</v>
      </c>
      <c r="L85">
        <v>0.15</v>
      </c>
      <c r="M85">
        <v>0.125</v>
      </c>
      <c r="N85">
        <v>0.17499999999999999</v>
      </c>
      <c r="O85">
        <v>0.25</v>
      </c>
      <c r="P85">
        <v>0.52500000000000002</v>
      </c>
      <c r="Q85">
        <v>0.55000000000000004</v>
      </c>
      <c r="T85">
        <f t="shared" si="4"/>
        <v>5.6400000000000015</v>
      </c>
      <c r="U85">
        <f t="shared" si="5"/>
        <v>0.15</v>
      </c>
    </row>
    <row r="86" spans="1:23" x14ac:dyDescent="0.25">
      <c r="A86">
        <v>7720</v>
      </c>
      <c r="B86">
        <v>7804</v>
      </c>
      <c r="C86">
        <f t="shared" si="3"/>
        <v>7762</v>
      </c>
      <c r="D86">
        <v>0.15</v>
      </c>
      <c r="E86">
        <v>0.2</v>
      </c>
      <c r="F86">
        <v>7.4999999999999997E-2</v>
      </c>
      <c r="G86">
        <v>0.17499999999999999</v>
      </c>
      <c r="H86">
        <v>0.1</v>
      </c>
      <c r="I86">
        <v>0.2</v>
      </c>
      <c r="J86">
        <v>0.17499999999999999</v>
      </c>
      <c r="K86">
        <v>0.15</v>
      </c>
      <c r="L86">
        <v>0.15</v>
      </c>
      <c r="M86">
        <v>0.375</v>
      </c>
      <c r="N86">
        <v>0.17499999999999999</v>
      </c>
      <c r="O86">
        <v>0.3</v>
      </c>
      <c r="P86">
        <v>0.6</v>
      </c>
      <c r="Q86">
        <v>0.72499999999999998</v>
      </c>
      <c r="T86">
        <f t="shared" si="4"/>
        <v>5.7033333333333349</v>
      </c>
      <c r="U86">
        <f t="shared" si="5"/>
        <v>0.15</v>
      </c>
    </row>
    <row r="87" spans="1:23" x14ac:dyDescent="0.25">
      <c r="A87">
        <v>7804</v>
      </c>
      <c r="B87">
        <v>7888</v>
      </c>
      <c r="C87">
        <f t="shared" si="3"/>
        <v>7846</v>
      </c>
      <c r="D87">
        <v>0.17499999999999999</v>
      </c>
      <c r="E87">
        <v>0.17499999999999999</v>
      </c>
      <c r="F87">
        <v>0.2</v>
      </c>
      <c r="G87">
        <v>7.4999999999999997E-2</v>
      </c>
      <c r="H87">
        <v>7.4999999999999997E-2</v>
      </c>
      <c r="I87">
        <v>0.1</v>
      </c>
      <c r="J87">
        <v>0.15</v>
      </c>
      <c r="K87">
        <v>0.15</v>
      </c>
      <c r="L87">
        <v>0.125</v>
      </c>
      <c r="M87">
        <v>0.27500000000000002</v>
      </c>
      <c r="N87">
        <v>7.4999999999999997E-2</v>
      </c>
      <c r="O87">
        <v>0.2</v>
      </c>
      <c r="P87">
        <v>0.4</v>
      </c>
      <c r="Q87">
        <v>0.625</v>
      </c>
      <c r="T87">
        <f t="shared" si="4"/>
        <v>5.7666666666666684</v>
      </c>
      <c r="U87">
        <f t="shared" si="5"/>
        <v>0.125</v>
      </c>
    </row>
    <row r="88" spans="1:23" x14ac:dyDescent="0.25">
      <c r="A88">
        <v>7888</v>
      </c>
      <c r="B88">
        <v>7972</v>
      </c>
      <c r="C88">
        <f t="shared" si="3"/>
        <v>7930</v>
      </c>
      <c r="D88">
        <v>0.15</v>
      </c>
      <c r="E88">
        <v>0.125</v>
      </c>
      <c r="F88">
        <v>0.1</v>
      </c>
      <c r="G88">
        <v>0.17499999999999999</v>
      </c>
      <c r="H88">
        <v>0.05</v>
      </c>
      <c r="I88">
        <v>0.15</v>
      </c>
      <c r="J88">
        <v>0.2</v>
      </c>
      <c r="K88">
        <v>0.125</v>
      </c>
      <c r="L88">
        <v>0.35</v>
      </c>
      <c r="M88">
        <v>0.1</v>
      </c>
      <c r="N88">
        <v>0.2</v>
      </c>
      <c r="O88">
        <v>0.35</v>
      </c>
      <c r="P88">
        <v>0.77500000000000002</v>
      </c>
      <c r="Q88">
        <v>0.5</v>
      </c>
      <c r="T88">
        <f t="shared" si="4"/>
        <v>5.8300000000000018</v>
      </c>
      <c r="U88">
        <f t="shared" si="5"/>
        <v>0.35</v>
      </c>
    </row>
    <row r="89" spans="1:23" x14ac:dyDescent="0.25">
      <c r="A89">
        <v>7972</v>
      </c>
      <c r="B89">
        <v>8056</v>
      </c>
      <c r="C89">
        <f t="shared" si="3"/>
        <v>8014</v>
      </c>
      <c r="D89">
        <v>0.2</v>
      </c>
      <c r="E89">
        <v>0.05</v>
      </c>
      <c r="F89">
        <v>7.4999999999999997E-2</v>
      </c>
      <c r="G89">
        <v>0.2</v>
      </c>
      <c r="H89">
        <v>7.4999999999999997E-2</v>
      </c>
      <c r="I89">
        <v>0.1</v>
      </c>
      <c r="J89">
        <v>0.22500000000000001</v>
      </c>
      <c r="K89">
        <v>0.15</v>
      </c>
      <c r="L89">
        <v>0.125</v>
      </c>
      <c r="M89">
        <v>0.27500000000000002</v>
      </c>
      <c r="N89">
        <v>0.27500000000000002</v>
      </c>
      <c r="O89">
        <v>0.2</v>
      </c>
      <c r="P89">
        <v>0.57499999999999996</v>
      </c>
      <c r="Q89">
        <v>0.8</v>
      </c>
      <c r="T89">
        <f t="shared" si="4"/>
        <v>5.8933333333333353</v>
      </c>
      <c r="U89">
        <f t="shared" si="5"/>
        <v>0.125</v>
      </c>
    </row>
    <row r="90" spans="1:23" x14ac:dyDescent="0.25">
      <c r="T90">
        <v>1.46</v>
      </c>
      <c r="V90">
        <v>-1</v>
      </c>
    </row>
    <row r="91" spans="1:23" x14ac:dyDescent="0.25">
      <c r="T91">
        <v>1.46</v>
      </c>
      <c r="V91">
        <v>15</v>
      </c>
    </row>
    <row r="92" spans="1:23" x14ac:dyDescent="0.25">
      <c r="T92">
        <v>2.2200000000000002</v>
      </c>
      <c r="V92">
        <v>15</v>
      </c>
    </row>
    <row r="93" spans="1:23" x14ac:dyDescent="0.25">
      <c r="T93">
        <v>2.2200000000000002</v>
      </c>
      <c r="V93">
        <v>-1</v>
      </c>
    </row>
    <row r="94" spans="1:23" x14ac:dyDescent="0.25">
      <c r="T94">
        <v>4.4379999999999997</v>
      </c>
      <c r="W94">
        <v>-1</v>
      </c>
    </row>
    <row r="95" spans="1:23" x14ac:dyDescent="0.25">
      <c r="T95">
        <v>4.4379999999999997</v>
      </c>
      <c r="W95">
        <v>15</v>
      </c>
    </row>
    <row r="96" spans="1:23" x14ac:dyDescent="0.25">
      <c r="T96">
        <f>T94-0.511</f>
        <v>3.9269999999999996</v>
      </c>
      <c r="W96">
        <v>15</v>
      </c>
    </row>
    <row r="97" spans="20:23" x14ac:dyDescent="0.25">
      <c r="T97">
        <f>T95-0.511</f>
        <v>3.9269999999999996</v>
      </c>
      <c r="W97">
        <v>-1</v>
      </c>
    </row>
    <row r="98" spans="20:23" x14ac:dyDescent="0.25">
      <c r="T98">
        <f>T96-0.511</f>
        <v>3.4159999999999995</v>
      </c>
      <c r="W98">
        <v>-1</v>
      </c>
    </row>
    <row r="99" spans="20:23" x14ac:dyDescent="0.25">
      <c r="T99">
        <f>T97-0.511</f>
        <v>3.4159999999999995</v>
      </c>
      <c r="W99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/>
  </sheetViews>
  <sheetFormatPr defaultRowHeight="15" x14ac:dyDescent="0.25"/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2" x14ac:dyDescent="0.25">
      <c r="A2">
        <v>9.7333339999999993</v>
      </c>
      <c r="B2">
        <v>8.5666670000000007</v>
      </c>
      <c r="C2">
        <v>11.25</v>
      </c>
      <c r="D2">
        <v>11.600001000000001</v>
      </c>
      <c r="E2">
        <v>10.650001</v>
      </c>
      <c r="F2">
        <v>11.900001</v>
      </c>
      <c r="G2">
        <v>14.333333</v>
      </c>
      <c r="H2">
        <v>15.916668</v>
      </c>
      <c r="I2">
        <v>16.366667</v>
      </c>
      <c r="J2">
        <v>17.449998999999998</v>
      </c>
      <c r="K2">
        <v>20.75</v>
      </c>
      <c r="L2">
        <v>39.133330999999998</v>
      </c>
    </row>
    <row r="3" spans="1:12" x14ac:dyDescent="0.25">
      <c r="A3">
        <v>9.3000000000000007</v>
      </c>
      <c r="B3">
        <v>8.3666669999999996</v>
      </c>
      <c r="C3">
        <v>8.4000009999999996</v>
      </c>
      <c r="D3">
        <v>10.516666000000001</v>
      </c>
      <c r="E3">
        <v>10.7</v>
      </c>
      <c r="F3">
        <v>11.333333</v>
      </c>
      <c r="G3">
        <v>13.733333999999999</v>
      </c>
      <c r="H3">
        <v>14.133331999999999</v>
      </c>
      <c r="I3">
        <v>14.55</v>
      </c>
      <c r="J3">
        <v>16.116667</v>
      </c>
      <c r="K3">
        <v>19.316668</v>
      </c>
      <c r="L3">
        <v>35.883330999999998</v>
      </c>
    </row>
    <row r="4" spans="1:12" x14ac:dyDescent="0.25">
      <c r="A4">
        <v>8.2499990000000007</v>
      </c>
      <c r="B4">
        <v>8.0500000000000007</v>
      </c>
      <c r="C4">
        <v>8.1500009999999996</v>
      </c>
      <c r="D4">
        <v>9.4166670000000003</v>
      </c>
      <c r="E4">
        <v>9.3666669999999996</v>
      </c>
      <c r="F4">
        <v>10.166667</v>
      </c>
      <c r="G4">
        <v>11.483333</v>
      </c>
      <c r="H4">
        <v>13.05</v>
      </c>
      <c r="I4">
        <v>13.383334</v>
      </c>
      <c r="J4">
        <v>15.3</v>
      </c>
      <c r="K4">
        <v>16.566666000000001</v>
      </c>
      <c r="L4">
        <v>33.583336000000003</v>
      </c>
    </row>
    <row r="5" spans="1:12" x14ac:dyDescent="0.25">
      <c r="A5">
        <v>7.95</v>
      </c>
      <c r="B5">
        <v>6.7333340000000002</v>
      </c>
      <c r="C5">
        <v>8.283334</v>
      </c>
      <c r="D5">
        <v>9.0999990000000004</v>
      </c>
      <c r="E5">
        <v>8.0666670000000007</v>
      </c>
      <c r="F5">
        <v>8.9499999999999993</v>
      </c>
      <c r="G5">
        <v>12.033333000000001</v>
      </c>
      <c r="H5">
        <v>11.100001000000001</v>
      </c>
      <c r="I5">
        <v>12.05</v>
      </c>
      <c r="J5">
        <v>13.899998999999999</v>
      </c>
      <c r="K5">
        <v>15.116666</v>
      </c>
      <c r="L5">
        <v>30.783332999999999</v>
      </c>
    </row>
    <row r="6" spans="1:12" x14ac:dyDescent="0.25">
      <c r="A6">
        <v>6.9666670000000002</v>
      </c>
      <c r="B6">
        <v>6.3666669999999996</v>
      </c>
      <c r="C6">
        <v>6.5833329999999997</v>
      </c>
      <c r="D6">
        <v>9.3166670000000007</v>
      </c>
      <c r="E6">
        <v>8.3833339999999996</v>
      </c>
      <c r="F6">
        <v>8.3000000000000007</v>
      </c>
      <c r="G6">
        <v>10.033334</v>
      </c>
      <c r="H6">
        <v>10.316667000000001</v>
      </c>
      <c r="I6">
        <v>11.933332999999999</v>
      </c>
      <c r="J6">
        <v>12.533333000000001</v>
      </c>
      <c r="K6">
        <v>14.45</v>
      </c>
      <c r="L6">
        <v>27.333334000000001</v>
      </c>
    </row>
    <row r="7" spans="1:12" x14ac:dyDescent="0.25">
      <c r="A7">
        <v>6.9166670000000003</v>
      </c>
      <c r="B7">
        <v>5.8833330000000004</v>
      </c>
      <c r="C7">
        <v>6.8833330000000004</v>
      </c>
      <c r="D7">
        <v>7.6666670000000003</v>
      </c>
      <c r="E7">
        <v>7.8666669999999996</v>
      </c>
      <c r="F7">
        <v>7.8333329999999997</v>
      </c>
      <c r="G7">
        <v>9.5833329999999997</v>
      </c>
      <c r="H7">
        <v>9.6999999999999993</v>
      </c>
      <c r="I7">
        <v>11.533333000000001</v>
      </c>
      <c r="J7">
        <v>12.616668000000001</v>
      </c>
      <c r="K7">
        <v>13.650001</v>
      </c>
      <c r="L7">
        <v>26.783335000000001</v>
      </c>
    </row>
    <row r="8" spans="1:12" x14ac:dyDescent="0.25">
      <c r="A8">
        <v>6.6166669999999996</v>
      </c>
      <c r="B8">
        <v>5.733333</v>
      </c>
      <c r="C8">
        <v>6.4333330000000002</v>
      </c>
      <c r="D8">
        <v>7.45</v>
      </c>
      <c r="E8">
        <v>6.7333340000000002</v>
      </c>
      <c r="F8">
        <v>7.7833329999999998</v>
      </c>
      <c r="G8">
        <v>9.4833339999999993</v>
      </c>
      <c r="H8">
        <v>9.8499990000000004</v>
      </c>
      <c r="I8">
        <v>9.6833329999999993</v>
      </c>
      <c r="J8">
        <v>11.716666999999999</v>
      </c>
      <c r="K8">
        <v>12.266666000000001</v>
      </c>
      <c r="L8">
        <v>24.283332999999999</v>
      </c>
    </row>
    <row r="9" spans="1:12" x14ac:dyDescent="0.25">
      <c r="A9">
        <v>5.533334</v>
      </c>
      <c r="B9">
        <v>4.9000000000000004</v>
      </c>
      <c r="C9">
        <v>6.5833329999999997</v>
      </c>
      <c r="D9">
        <v>7.1166660000000004</v>
      </c>
      <c r="E9">
        <v>6.8833339999999996</v>
      </c>
      <c r="F9">
        <v>7.0333329999999998</v>
      </c>
      <c r="G9">
        <v>8.5833329999999997</v>
      </c>
      <c r="H9">
        <v>8.533334</v>
      </c>
      <c r="I9">
        <v>9</v>
      </c>
      <c r="J9">
        <v>10.283333000000001</v>
      </c>
      <c r="K9">
        <v>12.099999</v>
      </c>
      <c r="L9">
        <v>21.766667999999999</v>
      </c>
    </row>
    <row r="10" spans="1:12" x14ac:dyDescent="0.25">
      <c r="A10">
        <v>5.4</v>
      </c>
      <c r="B10">
        <v>5.4166670000000003</v>
      </c>
      <c r="C10">
        <v>6.15</v>
      </c>
      <c r="D10">
        <v>6.8</v>
      </c>
      <c r="E10">
        <v>5.8833330000000004</v>
      </c>
      <c r="F10">
        <v>5.5666669999999998</v>
      </c>
      <c r="G10">
        <v>8.5166660000000007</v>
      </c>
      <c r="H10">
        <v>8.6833329999999993</v>
      </c>
      <c r="I10">
        <v>9.15</v>
      </c>
      <c r="J10">
        <v>10.133331999999999</v>
      </c>
      <c r="K10">
        <v>11.05</v>
      </c>
      <c r="L10">
        <v>23.5</v>
      </c>
    </row>
    <row r="11" spans="1:12" x14ac:dyDescent="0.25">
      <c r="A11">
        <v>4.983333</v>
      </c>
      <c r="B11">
        <v>3.766667</v>
      </c>
      <c r="C11">
        <v>5.3166669999999998</v>
      </c>
      <c r="D11">
        <v>5.5833329999999997</v>
      </c>
      <c r="E11">
        <v>5.9833340000000002</v>
      </c>
      <c r="F11">
        <v>6.7</v>
      </c>
      <c r="G11">
        <v>7.25</v>
      </c>
      <c r="H11">
        <v>8.0166660000000007</v>
      </c>
      <c r="I11">
        <v>8.5500000000000007</v>
      </c>
      <c r="J11">
        <v>9.1333330000000004</v>
      </c>
      <c r="K11">
        <v>10.133333</v>
      </c>
      <c r="L11">
        <v>22.699998999999998</v>
      </c>
    </row>
    <row r="12" spans="1:12" x14ac:dyDescent="0.25">
      <c r="A12">
        <v>4.3333329999999997</v>
      </c>
      <c r="B12">
        <v>4.45</v>
      </c>
      <c r="C12">
        <v>5</v>
      </c>
      <c r="D12">
        <v>5.5</v>
      </c>
      <c r="E12">
        <v>4.733333</v>
      </c>
      <c r="F12">
        <v>5.6333330000000004</v>
      </c>
      <c r="G12">
        <v>7.8666669999999996</v>
      </c>
      <c r="H12">
        <v>7.95</v>
      </c>
      <c r="I12">
        <v>7.4</v>
      </c>
      <c r="J12">
        <v>9.216666</v>
      </c>
      <c r="K12">
        <v>9.6500009999999996</v>
      </c>
      <c r="L12">
        <v>20.049999</v>
      </c>
    </row>
    <row r="13" spans="1:12" x14ac:dyDescent="0.25">
      <c r="A13">
        <v>4.3499999999999996</v>
      </c>
      <c r="B13">
        <v>5.0999999999999996</v>
      </c>
      <c r="C13">
        <v>4.4000000000000004</v>
      </c>
      <c r="D13">
        <v>4.95</v>
      </c>
      <c r="E13">
        <v>5.1666670000000003</v>
      </c>
      <c r="F13">
        <v>5.0833329999999997</v>
      </c>
      <c r="G13">
        <v>8.266667</v>
      </c>
      <c r="H13">
        <v>6.949999</v>
      </c>
      <c r="I13">
        <v>7.55</v>
      </c>
      <c r="J13">
        <v>8.8000000000000007</v>
      </c>
      <c r="K13">
        <v>9.466666</v>
      </c>
      <c r="L13">
        <v>17.966664999999999</v>
      </c>
    </row>
    <row r="14" spans="1:12" x14ac:dyDescent="0.25">
      <c r="A14">
        <v>3.5666669999999998</v>
      </c>
      <c r="B14">
        <v>4.6333330000000004</v>
      </c>
      <c r="C14">
        <v>4.8</v>
      </c>
      <c r="D14">
        <v>5.15</v>
      </c>
      <c r="E14">
        <v>5.65</v>
      </c>
      <c r="F14">
        <v>5.0166659999999998</v>
      </c>
      <c r="G14">
        <v>6.9333340000000003</v>
      </c>
      <c r="H14">
        <v>6.35</v>
      </c>
      <c r="I14">
        <v>8.5166660000000007</v>
      </c>
      <c r="J14">
        <v>8.5166649999999997</v>
      </c>
      <c r="K14">
        <v>8.5999990000000004</v>
      </c>
      <c r="L14">
        <v>17.133333</v>
      </c>
    </row>
    <row r="15" spans="1:12" x14ac:dyDescent="0.25">
      <c r="A15">
        <v>3.8333330000000001</v>
      </c>
      <c r="B15">
        <v>3.1</v>
      </c>
      <c r="C15">
        <v>3.983333</v>
      </c>
      <c r="D15">
        <v>5.8833330000000004</v>
      </c>
      <c r="E15">
        <v>5.5333329999999998</v>
      </c>
      <c r="F15">
        <v>5.7333340000000002</v>
      </c>
      <c r="G15">
        <v>5.8333329999999997</v>
      </c>
      <c r="H15">
        <v>6.7</v>
      </c>
      <c r="I15">
        <v>7.2666659999999998</v>
      </c>
      <c r="J15">
        <v>9.6166680000000007</v>
      </c>
      <c r="K15">
        <v>7.483333</v>
      </c>
      <c r="L15">
        <v>17.216667000000001</v>
      </c>
    </row>
    <row r="16" spans="1:12" x14ac:dyDescent="0.25">
      <c r="A16">
        <v>4.1666670000000003</v>
      </c>
      <c r="B16">
        <v>3.05</v>
      </c>
      <c r="C16">
        <v>3.9333330000000002</v>
      </c>
      <c r="D16">
        <v>5.6666670000000003</v>
      </c>
      <c r="E16">
        <v>4.733333</v>
      </c>
      <c r="F16">
        <v>5.6833330000000002</v>
      </c>
      <c r="G16">
        <v>5.8333329999999997</v>
      </c>
      <c r="H16">
        <v>7.6166669999999996</v>
      </c>
      <c r="I16">
        <v>6.2333340000000002</v>
      </c>
      <c r="J16">
        <v>7.45</v>
      </c>
      <c r="K16">
        <v>8.3166670000000007</v>
      </c>
      <c r="L16">
        <v>15.283333000000001</v>
      </c>
    </row>
    <row r="17" spans="1:12" x14ac:dyDescent="0.25">
      <c r="A17">
        <v>4.6333330000000004</v>
      </c>
      <c r="B17">
        <v>2.95</v>
      </c>
      <c r="C17">
        <v>4.3166669999999998</v>
      </c>
      <c r="D17">
        <v>3.983333</v>
      </c>
      <c r="E17">
        <v>3.766667</v>
      </c>
      <c r="F17">
        <v>4.6333339999999996</v>
      </c>
      <c r="G17">
        <v>5.7166670000000002</v>
      </c>
      <c r="H17">
        <v>6.0666669999999998</v>
      </c>
      <c r="I17">
        <v>6.1833330000000002</v>
      </c>
      <c r="J17">
        <v>6.9333340000000003</v>
      </c>
      <c r="K17">
        <v>9.1999999999999993</v>
      </c>
      <c r="L17">
        <v>13.016667</v>
      </c>
    </row>
    <row r="18" spans="1:12" x14ac:dyDescent="0.25">
      <c r="A18">
        <v>3.4166669999999999</v>
      </c>
      <c r="B18">
        <v>3.05</v>
      </c>
      <c r="C18">
        <v>4.5</v>
      </c>
      <c r="D18">
        <v>3.9166669999999999</v>
      </c>
      <c r="E18">
        <v>3.4166669999999999</v>
      </c>
      <c r="F18">
        <v>3.95</v>
      </c>
      <c r="G18">
        <v>4.95</v>
      </c>
      <c r="H18">
        <v>4.716666</v>
      </c>
      <c r="I18">
        <v>5.7333340000000002</v>
      </c>
      <c r="J18">
        <v>7.2</v>
      </c>
      <c r="K18">
        <v>9.6333330000000004</v>
      </c>
      <c r="L18">
        <v>11.283334</v>
      </c>
    </row>
    <row r="19" spans="1:12" x14ac:dyDescent="0.25">
      <c r="A19">
        <v>2.2833329999999998</v>
      </c>
      <c r="B19">
        <v>2.9333330000000002</v>
      </c>
      <c r="C19">
        <v>3.3333330000000001</v>
      </c>
      <c r="D19">
        <v>3.1666669999999999</v>
      </c>
      <c r="E19">
        <v>3.8333330000000001</v>
      </c>
      <c r="F19">
        <v>3.35</v>
      </c>
      <c r="G19">
        <v>4.0833329999999997</v>
      </c>
      <c r="H19">
        <v>4.6333330000000004</v>
      </c>
      <c r="I19">
        <v>5.9333340000000003</v>
      </c>
      <c r="J19">
        <v>6.9333330000000002</v>
      </c>
      <c r="K19">
        <v>6.95</v>
      </c>
      <c r="L19">
        <v>12.25</v>
      </c>
    </row>
    <row r="20" spans="1:12" x14ac:dyDescent="0.25">
      <c r="A20">
        <v>2.7166670000000002</v>
      </c>
      <c r="B20">
        <v>2.1</v>
      </c>
      <c r="C20">
        <v>2.9333330000000002</v>
      </c>
      <c r="D20">
        <v>3.15</v>
      </c>
      <c r="E20">
        <v>3.3166669999999998</v>
      </c>
      <c r="F20">
        <v>3.733333</v>
      </c>
      <c r="G20">
        <v>4.0666669999999998</v>
      </c>
      <c r="H20">
        <v>4.9000000000000004</v>
      </c>
      <c r="I20">
        <v>5.9666670000000002</v>
      </c>
      <c r="J20">
        <v>7.8833330000000004</v>
      </c>
      <c r="K20">
        <v>4.75</v>
      </c>
      <c r="L20">
        <v>21.416665999999999</v>
      </c>
    </row>
    <row r="21" spans="1:12" x14ac:dyDescent="0.25">
      <c r="A21">
        <v>1.9666669999999999</v>
      </c>
      <c r="B21">
        <v>1.9</v>
      </c>
      <c r="C21">
        <v>2.6333329999999999</v>
      </c>
      <c r="D21">
        <v>3.4166669999999999</v>
      </c>
      <c r="E21">
        <v>2.733333</v>
      </c>
      <c r="F21">
        <v>3.7166670000000002</v>
      </c>
      <c r="G21">
        <v>3.6666669999999999</v>
      </c>
      <c r="H21">
        <v>5.0666669999999998</v>
      </c>
      <c r="I21">
        <v>5.2</v>
      </c>
      <c r="J21">
        <v>6.4166670000000003</v>
      </c>
      <c r="K21">
        <v>5.3166669999999998</v>
      </c>
      <c r="L21">
        <v>20.033332999999999</v>
      </c>
    </row>
    <row r="22" spans="1:12" x14ac:dyDescent="0.25">
      <c r="A22">
        <v>2.283334</v>
      </c>
      <c r="B22">
        <v>1.75</v>
      </c>
      <c r="C22">
        <v>2.3666670000000001</v>
      </c>
      <c r="D22">
        <v>2.8</v>
      </c>
      <c r="E22">
        <v>3.25</v>
      </c>
      <c r="F22">
        <v>3.35</v>
      </c>
      <c r="G22">
        <v>3.6</v>
      </c>
      <c r="H22">
        <v>4.966666</v>
      </c>
      <c r="I22">
        <v>3.9</v>
      </c>
      <c r="J22">
        <v>6.15</v>
      </c>
      <c r="K22">
        <v>5.7333340000000002</v>
      </c>
      <c r="L22">
        <v>9.3000000000000007</v>
      </c>
    </row>
    <row r="23" spans="1:12" x14ac:dyDescent="0.25">
      <c r="A23">
        <v>1.9166669999999999</v>
      </c>
      <c r="B23">
        <v>1.9666669999999999</v>
      </c>
      <c r="C23">
        <v>2.35</v>
      </c>
      <c r="D23">
        <v>2.7833329999999998</v>
      </c>
      <c r="E23">
        <v>2.8833329999999999</v>
      </c>
      <c r="F23">
        <v>2.5666669999999998</v>
      </c>
      <c r="G23">
        <v>4.6500000000000004</v>
      </c>
      <c r="H23">
        <v>4.05</v>
      </c>
      <c r="I23">
        <v>3.4333330000000002</v>
      </c>
      <c r="J23">
        <v>5.2</v>
      </c>
      <c r="K23">
        <v>5.5</v>
      </c>
      <c r="L23">
        <v>5.65</v>
      </c>
    </row>
    <row r="24" spans="1:12" x14ac:dyDescent="0.25">
      <c r="A24">
        <v>2.033334</v>
      </c>
      <c r="B24">
        <v>3.4</v>
      </c>
      <c r="C24">
        <v>2.2166670000000002</v>
      </c>
      <c r="D24">
        <v>2.25</v>
      </c>
      <c r="E24">
        <v>2.3833329999999999</v>
      </c>
      <c r="F24">
        <v>2.7</v>
      </c>
      <c r="G24">
        <v>6</v>
      </c>
      <c r="H24">
        <v>3.4333330000000002</v>
      </c>
      <c r="I24">
        <v>5.0666669999999998</v>
      </c>
      <c r="J24">
        <v>4.5666669999999998</v>
      </c>
      <c r="K24">
        <v>5.4166670000000003</v>
      </c>
      <c r="L24">
        <v>5.0666669999999998</v>
      </c>
    </row>
    <row r="25" spans="1:12" x14ac:dyDescent="0.25">
      <c r="A25">
        <v>1.5333330000000001</v>
      </c>
      <c r="B25">
        <v>2.7</v>
      </c>
      <c r="C25">
        <v>2.233333</v>
      </c>
      <c r="D25">
        <v>2.1833330000000002</v>
      </c>
      <c r="E25">
        <v>2.1666669999999999</v>
      </c>
      <c r="F25">
        <v>2.3833329999999999</v>
      </c>
      <c r="G25">
        <v>4.2166670000000002</v>
      </c>
      <c r="H25">
        <v>3.3</v>
      </c>
      <c r="I25">
        <v>6.1833330000000002</v>
      </c>
      <c r="J25">
        <v>4.9833340000000002</v>
      </c>
      <c r="K25">
        <v>4.3166669999999998</v>
      </c>
      <c r="L25">
        <v>4.7833329999999998</v>
      </c>
    </row>
    <row r="26" spans="1:12" x14ac:dyDescent="0.25">
      <c r="A26">
        <v>1.6166670000000001</v>
      </c>
      <c r="B26">
        <v>1.6</v>
      </c>
      <c r="C26">
        <v>1.95</v>
      </c>
      <c r="D26">
        <v>2.8333330000000001</v>
      </c>
      <c r="E26">
        <v>3.6</v>
      </c>
      <c r="F26">
        <v>1.85</v>
      </c>
      <c r="G26">
        <v>2.1833330000000002</v>
      </c>
      <c r="H26">
        <v>3.3833329999999999</v>
      </c>
      <c r="I26">
        <v>6.05</v>
      </c>
      <c r="J26">
        <v>8.3000000000000007</v>
      </c>
      <c r="K26">
        <v>4.55</v>
      </c>
      <c r="L26">
        <v>5.233333</v>
      </c>
    </row>
    <row r="27" spans="1:12" x14ac:dyDescent="0.25">
      <c r="A27">
        <v>1.2833330000000001</v>
      </c>
      <c r="B27">
        <v>1.0833330000000001</v>
      </c>
      <c r="C27">
        <v>1.683333</v>
      </c>
      <c r="D27">
        <v>3.5</v>
      </c>
      <c r="E27">
        <v>3.85</v>
      </c>
      <c r="F27">
        <v>2.266667</v>
      </c>
      <c r="G27">
        <v>1.8666670000000001</v>
      </c>
      <c r="H27">
        <v>3.8833329999999999</v>
      </c>
      <c r="I27">
        <v>4.8666660000000004</v>
      </c>
      <c r="J27">
        <v>9.5666670000000007</v>
      </c>
      <c r="K27">
        <v>3.3833329999999999</v>
      </c>
      <c r="L27">
        <v>5.0833329999999997</v>
      </c>
    </row>
    <row r="28" spans="1:12" x14ac:dyDescent="0.25">
      <c r="A28">
        <v>1.8666670000000001</v>
      </c>
      <c r="B28">
        <v>0.88333300000000003</v>
      </c>
      <c r="C28">
        <v>1.816667</v>
      </c>
      <c r="D28">
        <v>3.233333</v>
      </c>
      <c r="E28">
        <v>3.283334</v>
      </c>
      <c r="F28">
        <v>3.3333330000000001</v>
      </c>
      <c r="G28">
        <v>1.8833329999999999</v>
      </c>
      <c r="H28">
        <v>5.6666670000000003</v>
      </c>
      <c r="I28">
        <v>2.8666670000000001</v>
      </c>
      <c r="J28">
        <v>6.5833329999999997</v>
      </c>
      <c r="K28">
        <v>3.6333329999999999</v>
      </c>
      <c r="L28">
        <v>4.016667</v>
      </c>
    </row>
    <row r="29" spans="1:12" x14ac:dyDescent="0.25">
      <c r="A29">
        <v>2.1333329999999999</v>
      </c>
      <c r="B29">
        <v>1.05</v>
      </c>
      <c r="C29">
        <v>1.8833329999999999</v>
      </c>
      <c r="D29">
        <v>2.7833329999999998</v>
      </c>
      <c r="E29">
        <v>1.733333</v>
      </c>
      <c r="F29">
        <v>4.2833329999999998</v>
      </c>
      <c r="G29">
        <v>1.4666669999999999</v>
      </c>
      <c r="H29">
        <v>6.0166659999999998</v>
      </c>
      <c r="I29">
        <v>1.8333330000000001</v>
      </c>
      <c r="J29">
        <v>3.4666670000000002</v>
      </c>
      <c r="K29">
        <v>3.1833330000000002</v>
      </c>
      <c r="L29">
        <v>4.0666669999999998</v>
      </c>
    </row>
    <row r="30" spans="1:12" x14ac:dyDescent="0.25">
      <c r="A30">
        <v>1.7</v>
      </c>
      <c r="B30">
        <v>0.9</v>
      </c>
      <c r="C30">
        <v>2.25</v>
      </c>
      <c r="D30">
        <v>1.3333330000000001</v>
      </c>
      <c r="E30">
        <v>1.4166669999999999</v>
      </c>
      <c r="F30">
        <v>2.3833329999999999</v>
      </c>
      <c r="G30">
        <v>1.85</v>
      </c>
      <c r="H30">
        <v>3.7166670000000002</v>
      </c>
      <c r="I30">
        <v>2.016667</v>
      </c>
      <c r="J30">
        <v>2.1166670000000001</v>
      </c>
      <c r="K30">
        <v>4.1500000000000004</v>
      </c>
      <c r="L30">
        <v>4.4666670000000002</v>
      </c>
    </row>
    <row r="31" spans="1:12" x14ac:dyDescent="0.25">
      <c r="A31">
        <v>1.45</v>
      </c>
      <c r="B31">
        <v>1.0333330000000001</v>
      </c>
      <c r="C31">
        <v>2.733333</v>
      </c>
      <c r="D31">
        <v>1.2</v>
      </c>
      <c r="E31">
        <v>1.0833330000000001</v>
      </c>
      <c r="F31">
        <v>1.4</v>
      </c>
      <c r="G31">
        <v>1.6666669999999999</v>
      </c>
      <c r="H31">
        <v>2.4500000000000002</v>
      </c>
      <c r="I31">
        <v>2.0333329999999998</v>
      </c>
      <c r="J31">
        <v>2.0333329999999998</v>
      </c>
      <c r="K31">
        <v>5.699999</v>
      </c>
      <c r="L31">
        <v>3.8666670000000001</v>
      </c>
    </row>
    <row r="32" spans="1:12" x14ac:dyDescent="0.25">
      <c r="A32">
        <v>0.91666700000000001</v>
      </c>
      <c r="B32">
        <v>0.76666699999999999</v>
      </c>
      <c r="C32">
        <v>2.3333330000000001</v>
      </c>
      <c r="D32">
        <v>1.4</v>
      </c>
      <c r="E32">
        <v>0.98333300000000001</v>
      </c>
      <c r="F32">
        <v>0.98333300000000001</v>
      </c>
      <c r="G32">
        <v>1.3666670000000001</v>
      </c>
      <c r="H32">
        <v>1.683333</v>
      </c>
      <c r="I32">
        <v>2</v>
      </c>
      <c r="J32">
        <v>2.3166669999999998</v>
      </c>
      <c r="K32">
        <v>5.5333329999999998</v>
      </c>
      <c r="L32">
        <v>3.8333330000000001</v>
      </c>
    </row>
    <row r="33" spans="1:12" x14ac:dyDescent="0.25">
      <c r="A33">
        <v>0.71666700000000005</v>
      </c>
      <c r="B33">
        <v>0.55000000000000004</v>
      </c>
      <c r="C33">
        <v>1.4</v>
      </c>
      <c r="D33">
        <v>1.05</v>
      </c>
      <c r="E33">
        <v>1.2</v>
      </c>
      <c r="F33">
        <v>1.1666669999999999</v>
      </c>
      <c r="G33">
        <v>1.4</v>
      </c>
      <c r="H33">
        <v>1.516667</v>
      </c>
      <c r="I33">
        <v>1.5</v>
      </c>
      <c r="J33">
        <v>2.5833330000000001</v>
      </c>
      <c r="K33">
        <v>3.5666669999999998</v>
      </c>
      <c r="L33">
        <v>4.233333</v>
      </c>
    </row>
    <row r="34" spans="1:12" x14ac:dyDescent="0.25">
      <c r="A34">
        <v>0.86666699999999997</v>
      </c>
      <c r="B34">
        <v>0.58333299999999999</v>
      </c>
      <c r="C34">
        <v>0.8</v>
      </c>
      <c r="D34">
        <v>1.5333330000000001</v>
      </c>
      <c r="E34">
        <v>1.1666669999999999</v>
      </c>
      <c r="F34">
        <v>0.98333300000000001</v>
      </c>
      <c r="G34">
        <v>1.1333329999999999</v>
      </c>
      <c r="H34">
        <v>2.016667</v>
      </c>
      <c r="I34">
        <v>1.3333330000000001</v>
      </c>
      <c r="J34">
        <v>2.516667</v>
      </c>
      <c r="K34">
        <v>1.816667</v>
      </c>
      <c r="L34">
        <v>4.7166670000000002</v>
      </c>
    </row>
    <row r="35" spans="1:12" x14ac:dyDescent="0.25">
      <c r="A35">
        <v>0.61666699999999997</v>
      </c>
      <c r="B35">
        <v>0.71666700000000005</v>
      </c>
      <c r="C35">
        <v>0.86666699999999997</v>
      </c>
      <c r="D35">
        <v>1.2166669999999999</v>
      </c>
      <c r="E35">
        <v>1.0333330000000001</v>
      </c>
      <c r="F35">
        <v>1.066667</v>
      </c>
      <c r="G35">
        <v>1.3333330000000001</v>
      </c>
      <c r="H35">
        <v>1.4166669999999999</v>
      </c>
      <c r="I35">
        <v>1.7166669999999999</v>
      </c>
      <c r="J35">
        <v>2.3666670000000001</v>
      </c>
      <c r="K35">
        <v>1.65</v>
      </c>
      <c r="L35">
        <v>4.4000000000000004</v>
      </c>
    </row>
    <row r="36" spans="1:12" x14ac:dyDescent="0.25">
      <c r="A36">
        <v>0.95</v>
      </c>
      <c r="B36">
        <v>0.75</v>
      </c>
      <c r="C36">
        <v>0.76666699999999999</v>
      </c>
      <c r="D36">
        <v>0.8</v>
      </c>
      <c r="E36">
        <v>1.05</v>
      </c>
      <c r="F36">
        <v>1.016667</v>
      </c>
      <c r="G36">
        <v>1.2833330000000001</v>
      </c>
      <c r="H36">
        <v>1.5333330000000001</v>
      </c>
      <c r="I36">
        <v>1.566667</v>
      </c>
      <c r="J36">
        <v>1.9</v>
      </c>
      <c r="K36">
        <v>1.516667</v>
      </c>
      <c r="L36">
        <v>4.2166670000000002</v>
      </c>
    </row>
    <row r="37" spans="1:12" x14ac:dyDescent="0.25">
      <c r="A37">
        <v>0.7</v>
      </c>
      <c r="B37">
        <v>0.71666700000000005</v>
      </c>
      <c r="C37">
        <v>0.9</v>
      </c>
      <c r="D37">
        <v>1.0333330000000001</v>
      </c>
      <c r="E37">
        <v>1.016667</v>
      </c>
      <c r="F37">
        <v>1.016667</v>
      </c>
      <c r="G37">
        <v>1.2</v>
      </c>
      <c r="H37">
        <v>1.65</v>
      </c>
      <c r="I37">
        <v>1.516667</v>
      </c>
      <c r="J37">
        <v>2.0333329999999998</v>
      </c>
      <c r="K37">
        <v>1.85</v>
      </c>
      <c r="L37">
        <v>4.7833329999999998</v>
      </c>
    </row>
    <row r="38" spans="1:12" x14ac:dyDescent="0.25">
      <c r="A38">
        <v>0.51666699999999999</v>
      </c>
      <c r="B38">
        <v>0.68333299999999997</v>
      </c>
      <c r="C38">
        <v>0.75</v>
      </c>
      <c r="D38">
        <v>0.8</v>
      </c>
      <c r="E38">
        <v>0.85</v>
      </c>
      <c r="F38">
        <v>0.78333299999999995</v>
      </c>
      <c r="G38">
        <v>1.1666669999999999</v>
      </c>
      <c r="H38">
        <v>1.35</v>
      </c>
      <c r="I38">
        <v>1.2166669999999999</v>
      </c>
      <c r="J38">
        <v>1.8333330000000001</v>
      </c>
      <c r="K38">
        <v>1.8833329999999999</v>
      </c>
      <c r="L38">
        <v>4.2</v>
      </c>
    </row>
    <row r="39" spans="1:12" x14ac:dyDescent="0.25">
      <c r="A39">
        <v>0.4</v>
      </c>
      <c r="B39">
        <v>0.68333299999999997</v>
      </c>
      <c r="C39">
        <v>1.1499999999999999</v>
      </c>
      <c r="D39">
        <v>0.8</v>
      </c>
      <c r="E39">
        <v>0.88333300000000003</v>
      </c>
      <c r="F39">
        <v>0.95</v>
      </c>
      <c r="G39">
        <v>1.233333</v>
      </c>
      <c r="H39">
        <v>1.233333</v>
      </c>
      <c r="I39">
        <v>1.2166669999999999</v>
      </c>
      <c r="J39">
        <v>2.233333</v>
      </c>
      <c r="K39">
        <v>1.8666670000000001</v>
      </c>
      <c r="L39">
        <v>4.1166660000000004</v>
      </c>
    </row>
    <row r="40" spans="1:12" x14ac:dyDescent="0.25">
      <c r="A40">
        <v>0.6</v>
      </c>
      <c r="B40">
        <v>0.91666700000000001</v>
      </c>
      <c r="C40">
        <v>0.75</v>
      </c>
      <c r="D40">
        <v>0.86666699999999997</v>
      </c>
      <c r="E40">
        <v>0.75</v>
      </c>
      <c r="F40">
        <v>0.71666700000000005</v>
      </c>
      <c r="G40">
        <v>1.3333330000000001</v>
      </c>
      <c r="H40">
        <v>1.2166669999999999</v>
      </c>
      <c r="I40">
        <v>1.45</v>
      </c>
      <c r="J40">
        <v>2.0833330000000001</v>
      </c>
      <c r="K40">
        <v>1.4666669999999999</v>
      </c>
      <c r="L40">
        <v>4.3666660000000004</v>
      </c>
    </row>
    <row r="41" spans="1:12" x14ac:dyDescent="0.25">
      <c r="A41">
        <v>0.4</v>
      </c>
      <c r="B41">
        <v>0.7</v>
      </c>
      <c r="C41">
        <v>0.63333300000000003</v>
      </c>
      <c r="D41">
        <v>0.78333299999999995</v>
      </c>
      <c r="E41">
        <v>1.1000000000000001</v>
      </c>
      <c r="F41">
        <v>0.8</v>
      </c>
      <c r="G41">
        <v>1.3</v>
      </c>
      <c r="H41">
        <v>1.25</v>
      </c>
      <c r="I41">
        <v>1.55</v>
      </c>
      <c r="J41">
        <v>1.816667</v>
      </c>
      <c r="K41">
        <v>1.35</v>
      </c>
      <c r="L41">
        <v>5.5833329999999997</v>
      </c>
    </row>
    <row r="42" spans="1:12" x14ac:dyDescent="0.25">
      <c r="A42">
        <v>0.41666700000000001</v>
      </c>
      <c r="B42">
        <v>0.61666699999999997</v>
      </c>
      <c r="C42">
        <v>0.55000000000000004</v>
      </c>
      <c r="D42">
        <v>0.73333300000000001</v>
      </c>
      <c r="E42">
        <v>0.91666700000000001</v>
      </c>
      <c r="F42">
        <v>1.066667</v>
      </c>
      <c r="G42">
        <v>1.4166669999999999</v>
      </c>
      <c r="H42">
        <v>1.3333330000000001</v>
      </c>
      <c r="I42">
        <v>1.6</v>
      </c>
      <c r="J42">
        <v>2.0499999999999998</v>
      </c>
      <c r="K42">
        <v>1.483333</v>
      </c>
      <c r="L42">
        <v>6.2</v>
      </c>
    </row>
    <row r="43" spans="1:12" x14ac:dyDescent="0.25">
      <c r="A43">
        <v>0.75</v>
      </c>
      <c r="B43">
        <v>0.61666699999999997</v>
      </c>
      <c r="C43">
        <v>0.68333299999999997</v>
      </c>
      <c r="D43">
        <v>0.73333300000000001</v>
      </c>
      <c r="E43">
        <v>1.1166670000000001</v>
      </c>
      <c r="F43">
        <v>0.58333299999999999</v>
      </c>
      <c r="G43">
        <v>1.5</v>
      </c>
      <c r="H43">
        <v>1.233333</v>
      </c>
      <c r="I43">
        <v>1.566667</v>
      </c>
      <c r="J43">
        <v>2.1</v>
      </c>
      <c r="K43">
        <v>1.3666670000000001</v>
      </c>
      <c r="L43">
        <v>5.0666669999999998</v>
      </c>
    </row>
    <row r="44" spans="1:12" x14ac:dyDescent="0.25">
      <c r="A44">
        <v>0.43333300000000002</v>
      </c>
      <c r="B44">
        <v>0.66666700000000001</v>
      </c>
      <c r="C44">
        <v>0.43333300000000002</v>
      </c>
      <c r="D44">
        <v>0.81666700000000003</v>
      </c>
      <c r="E44">
        <v>1</v>
      </c>
      <c r="F44">
        <v>0.78333299999999995</v>
      </c>
      <c r="G44">
        <v>1.516667</v>
      </c>
      <c r="H44">
        <v>1.4</v>
      </c>
      <c r="I44">
        <v>1.5</v>
      </c>
      <c r="J44">
        <v>2.1</v>
      </c>
      <c r="K44">
        <v>1.3</v>
      </c>
      <c r="L44">
        <v>4.7</v>
      </c>
    </row>
    <row r="45" spans="1:12" x14ac:dyDescent="0.25">
      <c r="A45">
        <v>0.5</v>
      </c>
      <c r="B45">
        <v>0.75</v>
      </c>
      <c r="C45">
        <v>0.81666700000000003</v>
      </c>
      <c r="D45">
        <v>0.9</v>
      </c>
      <c r="E45">
        <v>1</v>
      </c>
      <c r="F45">
        <v>0.78333299999999995</v>
      </c>
      <c r="G45">
        <v>1.5333330000000001</v>
      </c>
      <c r="H45">
        <v>1.1666669999999999</v>
      </c>
      <c r="I45">
        <v>1.8</v>
      </c>
      <c r="J45">
        <v>2.2000000000000002</v>
      </c>
      <c r="K45">
        <v>1.3</v>
      </c>
      <c r="L45">
        <v>3.3666670000000001</v>
      </c>
    </row>
    <row r="46" spans="1:12" x14ac:dyDescent="0.25">
      <c r="A46">
        <v>0.55000000000000004</v>
      </c>
      <c r="B46">
        <v>0.85</v>
      </c>
      <c r="C46">
        <v>0.43333300000000002</v>
      </c>
      <c r="D46">
        <v>0.85</v>
      </c>
      <c r="E46">
        <v>1.05</v>
      </c>
      <c r="F46">
        <v>0.81666700000000003</v>
      </c>
      <c r="G46">
        <v>1.5333330000000001</v>
      </c>
      <c r="H46">
        <v>1.1166670000000001</v>
      </c>
      <c r="I46">
        <v>1.65</v>
      </c>
      <c r="J46">
        <v>2.25</v>
      </c>
      <c r="K46">
        <v>1.233333</v>
      </c>
      <c r="L46">
        <v>3.4</v>
      </c>
    </row>
    <row r="47" spans="1:12" x14ac:dyDescent="0.25">
      <c r="A47">
        <v>0.58333299999999999</v>
      </c>
      <c r="B47">
        <v>0.7</v>
      </c>
      <c r="C47">
        <v>0.58333299999999999</v>
      </c>
      <c r="D47">
        <v>0.88333300000000003</v>
      </c>
      <c r="E47">
        <v>1.1166670000000001</v>
      </c>
      <c r="F47">
        <v>0.8</v>
      </c>
      <c r="G47">
        <v>1.6666669999999999</v>
      </c>
      <c r="H47">
        <v>1.233333</v>
      </c>
      <c r="I47">
        <v>1.6333329999999999</v>
      </c>
      <c r="J47">
        <v>2.1666669999999999</v>
      </c>
      <c r="K47">
        <v>1.2</v>
      </c>
      <c r="L47">
        <v>4.5</v>
      </c>
    </row>
    <row r="48" spans="1:12" x14ac:dyDescent="0.25">
      <c r="A48">
        <v>0.65</v>
      </c>
      <c r="B48">
        <v>0.93333299999999997</v>
      </c>
      <c r="C48">
        <v>0.76666699999999999</v>
      </c>
      <c r="D48">
        <v>0.8</v>
      </c>
      <c r="E48">
        <v>0.93333299999999997</v>
      </c>
      <c r="F48">
        <v>0.81666700000000003</v>
      </c>
      <c r="G48">
        <v>1.9</v>
      </c>
      <c r="H48">
        <v>1.5</v>
      </c>
      <c r="I48">
        <v>1.9666669999999999</v>
      </c>
      <c r="J48">
        <v>2.35</v>
      </c>
      <c r="K48">
        <v>1.316667</v>
      </c>
      <c r="L48">
        <v>5.45</v>
      </c>
    </row>
    <row r="49" spans="1:12" x14ac:dyDescent="0.25">
      <c r="A49">
        <v>0.45</v>
      </c>
      <c r="B49">
        <v>0.85</v>
      </c>
      <c r="C49">
        <v>0.61666699999999997</v>
      </c>
      <c r="D49">
        <v>0.78333299999999995</v>
      </c>
      <c r="E49">
        <v>0.98333300000000001</v>
      </c>
      <c r="F49">
        <v>0.9</v>
      </c>
      <c r="G49">
        <v>1.566667</v>
      </c>
      <c r="H49">
        <v>1.3666670000000001</v>
      </c>
      <c r="I49">
        <v>1.75</v>
      </c>
      <c r="J49">
        <v>2.2000000000000002</v>
      </c>
      <c r="K49">
        <v>1.1499999999999999</v>
      </c>
      <c r="L49">
        <v>3.5</v>
      </c>
    </row>
    <row r="50" spans="1:12" x14ac:dyDescent="0.25">
      <c r="A50">
        <v>0.48333300000000001</v>
      </c>
      <c r="B50">
        <v>0.8</v>
      </c>
      <c r="C50">
        <v>0.7</v>
      </c>
      <c r="D50">
        <v>0.8</v>
      </c>
      <c r="E50">
        <v>1.0333330000000001</v>
      </c>
      <c r="F50">
        <v>0.76666699999999999</v>
      </c>
      <c r="G50">
        <v>1.5833330000000001</v>
      </c>
      <c r="H50">
        <v>1.2833330000000001</v>
      </c>
      <c r="I50">
        <v>2.6166670000000001</v>
      </c>
      <c r="J50">
        <v>1.7</v>
      </c>
      <c r="K50">
        <v>1.6166670000000001</v>
      </c>
      <c r="L50">
        <v>2.516667</v>
      </c>
    </row>
    <row r="51" spans="1:12" x14ac:dyDescent="0.25">
      <c r="A51">
        <v>0.5</v>
      </c>
      <c r="B51">
        <v>0.58333299999999999</v>
      </c>
      <c r="C51">
        <v>0.55000000000000004</v>
      </c>
      <c r="D51">
        <v>1.1333329999999999</v>
      </c>
      <c r="E51">
        <v>1.2166669999999999</v>
      </c>
      <c r="F51">
        <v>0.61666699999999997</v>
      </c>
      <c r="G51">
        <v>1.1499999999999999</v>
      </c>
      <c r="H51">
        <v>1.233333</v>
      </c>
      <c r="I51">
        <v>2.3666670000000001</v>
      </c>
      <c r="J51">
        <v>1.85</v>
      </c>
      <c r="K51">
        <v>1.45</v>
      </c>
      <c r="L51">
        <v>1.4</v>
      </c>
    </row>
    <row r="52" spans="1:12" x14ac:dyDescent="0.25">
      <c r="A52">
        <v>0.45</v>
      </c>
      <c r="B52">
        <v>0.66666700000000001</v>
      </c>
      <c r="C52">
        <v>0.6</v>
      </c>
      <c r="D52">
        <v>1.066667</v>
      </c>
      <c r="E52">
        <v>1.3666670000000001</v>
      </c>
      <c r="F52">
        <v>0.68333299999999997</v>
      </c>
      <c r="G52">
        <v>1.2</v>
      </c>
      <c r="H52">
        <v>1.4166669999999999</v>
      </c>
      <c r="I52">
        <v>2.65</v>
      </c>
      <c r="J52">
        <v>2.8166669999999998</v>
      </c>
      <c r="K52">
        <v>1.566667</v>
      </c>
      <c r="L52">
        <v>1.1666669999999999</v>
      </c>
    </row>
    <row r="53" spans="1:12" x14ac:dyDescent="0.25">
      <c r="A53">
        <v>0.48333300000000001</v>
      </c>
      <c r="B53">
        <v>0.58333299999999999</v>
      </c>
      <c r="C53">
        <v>0.45</v>
      </c>
      <c r="D53">
        <v>1.066667</v>
      </c>
      <c r="E53">
        <v>1.233333</v>
      </c>
      <c r="F53">
        <v>0.78333299999999995</v>
      </c>
      <c r="G53">
        <v>1.316667</v>
      </c>
      <c r="H53">
        <v>1.266667</v>
      </c>
      <c r="I53">
        <v>1.7833330000000001</v>
      </c>
      <c r="J53">
        <v>3.266667</v>
      </c>
      <c r="K53">
        <v>1.6666669999999999</v>
      </c>
      <c r="L53">
        <v>1.2166669999999999</v>
      </c>
    </row>
    <row r="54" spans="1:12" x14ac:dyDescent="0.25">
      <c r="A54">
        <v>0.3</v>
      </c>
      <c r="B54">
        <v>0.53333299999999995</v>
      </c>
      <c r="C54">
        <v>0.6</v>
      </c>
      <c r="D54">
        <v>0.86666699999999997</v>
      </c>
      <c r="E54">
        <v>1.05</v>
      </c>
      <c r="F54">
        <v>0.68333299999999997</v>
      </c>
      <c r="G54">
        <v>1.45</v>
      </c>
      <c r="H54">
        <v>1.2</v>
      </c>
      <c r="I54">
        <v>1.316667</v>
      </c>
      <c r="J54">
        <v>3.3833329999999999</v>
      </c>
      <c r="K54">
        <v>1.6</v>
      </c>
      <c r="L54">
        <v>1.3</v>
      </c>
    </row>
    <row r="55" spans="1:12" x14ac:dyDescent="0.25">
      <c r="A55">
        <v>0.61666699999999997</v>
      </c>
      <c r="B55">
        <v>0.51666699999999999</v>
      </c>
      <c r="C55">
        <v>0.56666700000000003</v>
      </c>
      <c r="D55">
        <v>0.91666700000000001</v>
      </c>
      <c r="E55">
        <v>1.1333329999999999</v>
      </c>
      <c r="F55">
        <v>0.86666699999999997</v>
      </c>
      <c r="G55">
        <v>1.8666670000000001</v>
      </c>
      <c r="H55">
        <v>1.816667</v>
      </c>
      <c r="I55">
        <v>1.0833330000000001</v>
      </c>
      <c r="J55">
        <v>2.3833329999999999</v>
      </c>
      <c r="K55">
        <v>1.3833329999999999</v>
      </c>
      <c r="L55">
        <v>1.483333</v>
      </c>
    </row>
    <row r="56" spans="1:12" x14ac:dyDescent="0.25">
      <c r="A56">
        <v>0.466667</v>
      </c>
      <c r="B56">
        <v>0.85</v>
      </c>
      <c r="C56">
        <v>0.83333299999999999</v>
      </c>
      <c r="D56">
        <v>0.86666699999999997</v>
      </c>
      <c r="E56">
        <v>0.9</v>
      </c>
      <c r="F56">
        <v>1.183333</v>
      </c>
      <c r="G56">
        <v>1.25</v>
      </c>
      <c r="H56">
        <v>1.9</v>
      </c>
      <c r="I56">
        <v>1.3666670000000001</v>
      </c>
      <c r="J56">
        <v>1.933333</v>
      </c>
      <c r="K56">
        <v>1.433333</v>
      </c>
      <c r="L56">
        <v>1</v>
      </c>
    </row>
    <row r="57" spans="1:12" x14ac:dyDescent="0.25">
      <c r="A57">
        <v>0.45</v>
      </c>
      <c r="B57">
        <v>0.6</v>
      </c>
      <c r="C57">
        <v>0.55000000000000004</v>
      </c>
      <c r="D57">
        <v>0.65</v>
      </c>
      <c r="E57">
        <v>0.98333300000000001</v>
      </c>
      <c r="F57">
        <v>0.76666699999999999</v>
      </c>
      <c r="G57">
        <v>0.61666699999999997</v>
      </c>
      <c r="H57">
        <v>1.8666670000000001</v>
      </c>
      <c r="I57">
        <v>2</v>
      </c>
      <c r="J57">
        <v>1.933333</v>
      </c>
      <c r="K57">
        <v>1.25</v>
      </c>
      <c r="L57">
        <v>1.0833330000000001</v>
      </c>
    </row>
    <row r="58" spans="1:12" x14ac:dyDescent="0.25">
      <c r="A58">
        <v>0.56666700000000003</v>
      </c>
      <c r="B58">
        <v>0.466667</v>
      </c>
      <c r="C58">
        <v>0.68333299999999997</v>
      </c>
      <c r="D58">
        <v>0.66666700000000001</v>
      </c>
      <c r="E58">
        <v>0.8</v>
      </c>
      <c r="F58">
        <v>1</v>
      </c>
      <c r="G58">
        <v>0.3</v>
      </c>
      <c r="H58">
        <v>1.5</v>
      </c>
      <c r="I58">
        <v>1.9</v>
      </c>
      <c r="J58">
        <v>1.8333330000000001</v>
      </c>
      <c r="K58">
        <v>1.3333330000000001</v>
      </c>
      <c r="L58">
        <v>1.3333330000000001</v>
      </c>
    </row>
    <row r="59" spans="1:12" x14ac:dyDescent="0.25">
      <c r="A59">
        <v>0.45</v>
      </c>
      <c r="B59">
        <v>0.216667</v>
      </c>
      <c r="C59">
        <v>0.85</v>
      </c>
      <c r="D59">
        <v>0.63333300000000003</v>
      </c>
      <c r="E59">
        <v>1.1000000000000001</v>
      </c>
      <c r="F59">
        <v>0.78333299999999995</v>
      </c>
      <c r="G59">
        <v>0.216667</v>
      </c>
      <c r="H59">
        <v>1.1166670000000001</v>
      </c>
      <c r="I59">
        <v>1.4666669999999999</v>
      </c>
      <c r="J59">
        <v>2.0499999999999998</v>
      </c>
      <c r="K59">
        <v>1.7</v>
      </c>
      <c r="L59">
        <v>1.05</v>
      </c>
    </row>
    <row r="60" spans="1:12" x14ac:dyDescent="0.25">
      <c r="A60">
        <v>0.43333300000000002</v>
      </c>
      <c r="B60">
        <v>0.16666700000000001</v>
      </c>
      <c r="C60">
        <v>0.71666700000000005</v>
      </c>
      <c r="D60">
        <v>0.83333299999999999</v>
      </c>
      <c r="E60">
        <v>1.1666669999999999</v>
      </c>
      <c r="F60">
        <v>0.81666700000000003</v>
      </c>
      <c r="G60">
        <v>0.31666699999999998</v>
      </c>
      <c r="H60">
        <v>1.2166669999999999</v>
      </c>
      <c r="I60">
        <v>1.266667</v>
      </c>
      <c r="J60">
        <v>3.0833330000000001</v>
      </c>
      <c r="K60">
        <v>1.8666670000000001</v>
      </c>
      <c r="L60">
        <v>0.96666700000000005</v>
      </c>
    </row>
    <row r="61" spans="1:12" x14ac:dyDescent="0.25">
      <c r="A61">
        <v>0.41666700000000001</v>
      </c>
      <c r="B61">
        <v>0.23333300000000001</v>
      </c>
      <c r="C61">
        <v>0.65</v>
      </c>
      <c r="D61">
        <v>0.85</v>
      </c>
      <c r="E61">
        <v>0.83333299999999999</v>
      </c>
      <c r="F61">
        <v>0.48333300000000001</v>
      </c>
      <c r="G61">
        <v>0.45</v>
      </c>
      <c r="H61">
        <v>1.1666669999999999</v>
      </c>
      <c r="I61">
        <v>0.75</v>
      </c>
      <c r="J61">
        <v>3.05</v>
      </c>
      <c r="K61">
        <v>2.016667</v>
      </c>
      <c r="L61">
        <v>1.016667</v>
      </c>
    </row>
    <row r="62" spans="1:12" x14ac:dyDescent="0.25">
      <c r="A62">
        <v>0.41666700000000001</v>
      </c>
      <c r="B62">
        <v>0.16666700000000001</v>
      </c>
      <c r="C62">
        <v>0.83333299999999999</v>
      </c>
      <c r="D62">
        <v>0.7</v>
      </c>
      <c r="E62">
        <v>0.65</v>
      </c>
      <c r="F62">
        <v>0.5</v>
      </c>
      <c r="G62">
        <v>0.3</v>
      </c>
      <c r="H62">
        <v>0.96666700000000005</v>
      </c>
      <c r="I62">
        <v>0.43333300000000002</v>
      </c>
      <c r="J62">
        <v>2.016667</v>
      </c>
      <c r="K62">
        <v>1.6</v>
      </c>
      <c r="L62">
        <v>0.81666700000000003</v>
      </c>
    </row>
    <row r="63" spans="1:12" x14ac:dyDescent="0.25">
      <c r="A63">
        <v>0.3</v>
      </c>
      <c r="B63">
        <v>8.3333000000000004E-2</v>
      </c>
      <c r="C63">
        <v>0.8</v>
      </c>
      <c r="D63">
        <v>0.75</v>
      </c>
      <c r="E63">
        <v>0.41666700000000001</v>
      </c>
      <c r="F63">
        <v>0.76666699999999999</v>
      </c>
      <c r="G63">
        <v>0.283333</v>
      </c>
      <c r="H63">
        <v>1.5</v>
      </c>
      <c r="I63">
        <v>0.3</v>
      </c>
      <c r="J63">
        <v>1.1333329999999999</v>
      </c>
      <c r="K63">
        <v>1.5333330000000001</v>
      </c>
      <c r="L63">
        <v>0.8</v>
      </c>
    </row>
    <row r="64" spans="1:12" x14ac:dyDescent="0.25">
      <c r="A64">
        <v>0.36666700000000002</v>
      </c>
      <c r="B64">
        <v>0.13333300000000001</v>
      </c>
      <c r="C64">
        <v>0.53333299999999995</v>
      </c>
      <c r="D64">
        <v>0.43333300000000002</v>
      </c>
      <c r="E64">
        <v>0.31666699999999998</v>
      </c>
      <c r="F64">
        <v>0.93333299999999997</v>
      </c>
      <c r="G64">
        <v>0.13333300000000001</v>
      </c>
      <c r="H64">
        <v>1.766667</v>
      </c>
      <c r="I64">
        <v>0.35</v>
      </c>
      <c r="J64">
        <v>0.5</v>
      </c>
      <c r="K64">
        <v>1.316667</v>
      </c>
      <c r="L64">
        <v>0.68333299999999997</v>
      </c>
    </row>
    <row r="65" spans="1:12" x14ac:dyDescent="0.25">
      <c r="A65">
        <v>0.56666700000000003</v>
      </c>
      <c r="B65">
        <v>0.13333300000000001</v>
      </c>
      <c r="C65">
        <v>0.6</v>
      </c>
      <c r="D65">
        <v>0.216667</v>
      </c>
      <c r="E65">
        <v>0.216667</v>
      </c>
      <c r="F65">
        <v>0.75</v>
      </c>
      <c r="G65">
        <v>0.216667</v>
      </c>
      <c r="H65">
        <v>1.5333330000000001</v>
      </c>
      <c r="I65">
        <v>0.23333300000000001</v>
      </c>
      <c r="J65">
        <v>0.36666700000000002</v>
      </c>
      <c r="K65">
        <v>1.266667</v>
      </c>
      <c r="L65">
        <v>0.83333299999999999</v>
      </c>
    </row>
    <row r="66" spans="1:12" x14ac:dyDescent="0.25">
      <c r="A66">
        <v>0.33333299999999999</v>
      </c>
      <c r="B66">
        <v>0.13333300000000001</v>
      </c>
      <c r="C66">
        <v>0.466667</v>
      </c>
      <c r="D66">
        <v>0.3</v>
      </c>
      <c r="E66">
        <v>0.23333300000000001</v>
      </c>
      <c r="F66">
        <v>0.466667</v>
      </c>
      <c r="G66">
        <v>0.216667</v>
      </c>
      <c r="H66">
        <v>0.83333299999999999</v>
      </c>
      <c r="I66">
        <v>0.35</v>
      </c>
      <c r="J66">
        <v>0.23333300000000001</v>
      </c>
      <c r="K66">
        <v>0.91666700000000001</v>
      </c>
      <c r="L66">
        <v>0.81666700000000003</v>
      </c>
    </row>
    <row r="67" spans="1:12" x14ac:dyDescent="0.25">
      <c r="A67">
        <v>0.23333300000000001</v>
      </c>
      <c r="B67">
        <v>0.13333300000000001</v>
      </c>
      <c r="C67">
        <v>0.68333299999999997</v>
      </c>
      <c r="D67">
        <v>0.216667</v>
      </c>
      <c r="E67">
        <v>0.216667</v>
      </c>
      <c r="F67">
        <v>0.48333300000000001</v>
      </c>
      <c r="G67">
        <v>0.2</v>
      </c>
      <c r="H67">
        <v>0.58333299999999999</v>
      </c>
      <c r="I67">
        <v>0.31666699999999998</v>
      </c>
      <c r="J67">
        <v>0.35</v>
      </c>
      <c r="K67">
        <v>0.93333299999999997</v>
      </c>
      <c r="L67">
        <v>0.76666699999999999</v>
      </c>
    </row>
    <row r="68" spans="1:12" x14ac:dyDescent="0.25">
      <c r="A68">
        <v>0.13333300000000001</v>
      </c>
      <c r="B68">
        <v>0.1</v>
      </c>
      <c r="C68">
        <v>0.66666700000000001</v>
      </c>
      <c r="D68">
        <v>0.283333</v>
      </c>
      <c r="E68">
        <v>0.38333299999999998</v>
      </c>
      <c r="F68">
        <v>0.25</v>
      </c>
      <c r="G68">
        <v>0.25</v>
      </c>
      <c r="H68">
        <v>0.25</v>
      </c>
      <c r="I68">
        <v>0.283333</v>
      </c>
      <c r="J68">
        <v>0.31666699999999998</v>
      </c>
      <c r="K68">
        <v>1.2166669999999999</v>
      </c>
      <c r="L68">
        <v>0.68333299999999997</v>
      </c>
    </row>
    <row r="69" spans="1:12" x14ac:dyDescent="0.25">
      <c r="A69">
        <v>8.3333000000000004E-2</v>
      </c>
      <c r="B69">
        <v>3.3333000000000002E-2</v>
      </c>
      <c r="C69">
        <v>0.76666699999999999</v>
      </c>
      <c r="D69">
        <v>0.183333</v>
      </c>
      <c r="E69">
        <v>0.25</v>
      </c>
      <c r="F69">
        <v>0.183333</v>
      </c>
      <c r="G69">
        <v>0.31666699999999998</v>
      </c>
      <c r="H69">
        <v>0.23333300000000001</v>
      </c>
      <c r="I69">
        <v>0.283333</v>
      </c>
      <c r="J69">
        <v>0.43333300000000002</v>
      </c>
      <c r="K69">
        <v>1.55</v>
      </c>
      <c r="L69">
        <v>0.63333300000000003</v>
      </c>
    </row>
    <row r="70" spans="1:12" x14ac:dyDescent="0.25">
      <c r="A70">
        <v>0.23333300000000001</v>
      </c>
      <c r="B70">
        <v>0.16666700000000001</v>
      </c>
      <c r="C70">
        <v>0.43333300000000002</v>
      </c>
      <c r="D70">
        <v>0.23333300000000001</v>
      </c>
      <c r="E70">
        <v>0.26666699999999999</v>
      </c>
      <c r="F70">
        <v>0.26666699999999999</v>
      </c>
      <c r="G70">
        <v>0.23333300000000001</v>
      </c>
      <c r="H70">
        <v>0.216667</v>
      </c>
      <c r="I70">
        <v>0.23333300000000001</v>
      </c>
      <c r="J70">
        <v>0.4</v>
      </c>
      <c r="K70">
        <v>1.683333</v>
      </c>
      <c r="L70">
        <v>0.73333300000000001</v>
      </c>
    </row>
    <row r="71" spans="1:12" x14ac:dyDescent="0.25">
      <c r="A71">
        <v>0.183333</v>
      </c>
      <c r="B71">
        <v>0.15</v>
      </c>
      <c r="C71">
        <v>0.3</v>
      </c>
      <c r="D71">
        <v>0.1</v>
      </c>
      <c r="E71">
        <v>0.2</v>
      </c>
      <c r="F71">
        <v>0.26666699999999999</v>
      </c>
      <c r="G71">
        <v>0.216667</v>
      </c>
      <c r="H71">
        <v>0.3</v>
      </c>
      <c r="I71">
        <v>0.3</v>
      </c>
      <c r="J71">
        <v>0.4</v>
      </c>
      <c r="K71">
        <v>1.3833329999999999</v>
      </c>
      <c r="L71">
        <v>0.75</v>
      </c>
    </row>
    <row r="72" spans="1:12" x14ac:dyDescent="0.25">
      <c r="A72">
        <v>0.13333300000000001</v>
      </c>
      <c r="B72">
        <v>0.16666700000000001</v>
      </c>
      <c r="C72">
        <v>0.3</v>
      </c>
      <c r="D72">
        <v>0.16666700000000001</v>
      </c>
      <c r="E72">
        <v>0.15</v>
      </c>
      <c r="F72">
        <v>0.216667</v>
      </c>
      <c r="G72">
        <v>0.35</v>
      </c>
      <c r="H72">
        <v>0.25</v>
      </c>
      <c r="I72">
        <v>0.23333300000000001</v>
      </c>
      <c r="J72">
        <v>0.41666700000000001</v>
      </c>
      <c r="K72">
        <v>0.8</v>
      </c>
      <c r="L72">
        <v>0.71666700000000005</v>
      </c>
    </row>
    <row r="73" spans="1:12" x14ac:dyDescent="0.25">
      <c r="A73">
        <v>0.11666700000000001</v>
      </c>
      <c r="B73">
        <v>0.11666700000000001</v>
      </c>
      <c r="C73">
        <v>0.23333300000000001</v>
      </c>
      <c r="D73">
        <v>0.216667</v>
      </c>
      <c r="E73">
        <v>0.183333</v>
      </c>
      <c r="F73">
        <v>0.13333300000000001</v>
      </c>
      <c r="G73">
        <v>0.1</v>
      </c>
      <c r="H73">
        <v>0.2</v>
      </c>
      <c r="I73">
        <v>0.25</v>
      </c>
      <c r="J73">
        <v>0.36666700000000002</v>
      </c>
      <c r="K73">
        <v>0.71666700000000005</v>
      </c>
      <c r="L73">
        <v>0.7</v>
      </c>
    </row>
    <row r="74" spans="1:12" x14ac:dyDescent="0.25">
      <c r="A74">
        <v>0.1</v>
      </c>
      <c r="B74">
        <v>6.6667000000000004E-2</v>
      </c>
      <c r="C74">
        <v>0.2</v>
      </c>
      <c r="D74">
        <v>0.16666700000000001</v>
      </c>
      <c r="E74">
        <v>0.183333</v>
      </c>
      <c r="F74">
        <v>0.216667</v>
      </c>
      <c r="G74">
        <v>0.23333300000000001</v>
      </c>
      <c r="H74">
        <v>0.31666699999999998</v>
      </c>
      <c r="I74">
        <v>0.216667</v>
      </c>
      <c r="J74">
        <v>0.15</v>
      </c>
      <c r="K74">
        <v>0.43333300000000002</v>
      </c>
      <c r="L74">
        <v>0.5</v>
      </c>
    </row>
    <row r="75" spans="1:12" x14ac:dyDescent="0.25">
      <c r="A75">
        <v>0.11666700000000001</v>
      </c>
      <c r="B75">
        <v>0.15</v>
      </c>
      <c r="C75">
        <v>0.11666700000000001</v>
      </c>
      <c r="D75">
        <v>0.16666700000000001</v>
      </c>
      <c r="E75">
        <v>0.183333</v>
      </c>
      <c r="F75">
        <v>0.15</v>
      </c>
      <c r="G75">
        <v>0.216667</v>
      </c>
      <c r="H75">
        <v>0.33333299999999999</v>
      </c>
      <c r="I75">
        <v>0.283333</v>
      </c>
      <c r="J75">
        <v>0.3</v>
      </c>
      <c r="K75">
        <v>0.41666700000000001</v>
      </c>
      <c r="L75">
        <v>0.71666700000000005</v>
      </c>
    </row>
    <row r="76" spans="1:12" x14ac:dyDescent="0.25">
      <c r="A76">
        <v>8.3333000000000004E-2</v>
      </c>
      <c r="B76">
        <v>0.16666700000000001</v>
      </c>
      <c r="C76">
        <v>0.183333</v>
      </c>
      <c r="D76">
        <v>0.11666700000000001</v>
      </c>
      <c r="E76">
        <v>0.11666700000000001</v>
      </c>
      <c r="F76">
        <v>0.11666700000000001</v>
      </c>
      <c r="G76">
        <v>0.183333</v>
      </c>
      <c r="H76">
        <v>0.216667</v>
      </c>
      <c r="I76">
        <v>0.23333300000000001</v>
      </c>
      <c r="J76">
        <v>0.23333300000000001</v>
      </c>
      <c r="K76">
        <v>0.36666700000000002</v>
      </c>
      <c r="L76">
        <v>0.68333299999999997</v>
      </c>
    </row>
    <row r="77" spans="1:12" x14ac:dyDescent="0.25">
      <c r="A77">
        <v>0.11666700000000001</v>
      </c>
      <c r="B77">
        <v>0.2</v>
      </c>
      <c r="C77">
        <v>8.3333000000000004E-2</v>
      </c>
      <c r="D77">
        <v>0.15</v>
      </c>
      <c r="E77">
        <v>0.11666700000000001</v>
      </c>
      <c r="F77">
        <v>0.23333300000000001</v>
      </c>
      <c r="G77">
        <v>0.35</v>
      </c>
      <c r="H77">
        <v>0.23333300000000001</v>
      </c>
      <c r="I77">
        <v>0.25</v>
      </c>
      <c r="J77">
        <v>0.4</v>
      </c>
      <c r="K77">
        <v>0.48333300000000001</v>
      </c>
      <c r="L77">
        <v>0.58333299999999999</v>
      </c>
    </row>
    <row r="78" spans="1:12" x14ac:dyDescent="0.25">
      <c r="A78">
        <v>0.1</v>
      </c>
      <c r="B78">
        <v>0.13333300000000001</v>
      </c>
      <c r="C78">
        <v>0.11666700000000001</v>
      </c>
      <c r="D78">
        <v>0.16666700000000001</v>
      </c>
      <c r="E78">
        <v>0.15</v>
      </c>
      <c r="F78">
        <v>0.16666700000000001</v>
      </c>
      <c r="G78">
        <v>0.15</v>
      </c>
      <c r="H78">
        <v>0.1</v>
      </c>
      <c r="I78">
        <v>0.13333300000000001</v>
      </c>
      <c r="J78">
        <v>0.283333</v>
      </c>
      <c r="K78">
        <v>0.41666700000000001</v>
      </c>
      <c r="L78">
        <v>0.6</v>
      </c>
    </row>
    <row r="79" spans="1:12" x14ac:dyDescent="0.25">
      <c r="A79">
        <v>0.13333300000000001</v>
      </c>
      <c r="B79">
        <v>0.216667</v>
      </c>
      <c r="C79">
        <v>0.16666700000000001</v>
      </c>
      <c r="D79">
        <v>0.15</v>
      </c>
      <c r="E79">
        <v>0.283333</v>
      </c>
      <c r="F79">
        <v>0.25</v>
      </c>
      <c r="G79">
        <v>0.2</v>
      </c>
      <c r="H79">
        <v>0.35</v>
      </c>
      <c r="I79">
        <v>0.23333300000000001</v>
      </c>
      <c r="J79">
        <v>0.25</v>
      </c>
      <c r="K79">
        <v>0.43333300000000002</v>
      </c>
      <c r="L79">
        <v>0.66666700000000001</v>
      </c>
    </row>
    <row r="80" spans="1:12" x14ac:dyDescent="0.25">
      <c r="A80">
        <v>0.13333300000000001</v>
      </c>
      <c r="B80">
        <v>0.11666700000000001</v>
      </c>
      <c r="C80">
        <v>8.3333000000000004E-2</v>
      </c>
      <c r="D80">
        <v>0.13333300000000001</v>
      </c>
      <c r="E80">
        <v>0.16666700000000001</v>
      </c>
      <c r="F80">
        <v>0.23333300000000001</v>
      </c>
      <c r="G80">
        <v>0.15</v>
      </c>
      <c r="H80">
        <v>0.23333300000000001</v>
      </c>
      <c r="I80">
        <v>0.3</v>
      </c>
      <c r="J80">
        <v>0.216667</v>
      </c>
      <c r="K80">
        <v>0.38333299999999998</v>
      </c>
      <c r="L80">
        <v>0.51666699999999999</v>
      </c>
    </row>
    <row r="81" spans="1:12" x14ac:dyDescent="0.25">
      <c r="A81">
        <v>0.183333</v>
      </c>
      <c r="B81">
        <v>3.3333000000000002E-2</v>
      </c>
      <c r="C81">
        <v>0.11666700000000001</v>
      </c>
      <c r="D81">
        <v>0.15</v>
      </c>
      <c r="E81">
        <v>0.13333300000000001</v>
      </c>
      <c r="F81">
        <v>0.183333</v>
      </c>
      <c r="G81">
        <v>0.15</v>
      </c>
      <c r="H81">
        <v>0.36666700000000002</v>
      </c>
      <c r="I81">
        <v>0.283333</v>
      </c>
      <c r="J81">
        <v>0.2</v>
      </c>
      <c r="K81">
        <v>0.23333300000000001</v>
      </c>
      <c r="L81">
        <v>0.55000000000000004</v>
      </c>
    </row>
    <row r="82" spans="1:12" x14ac:dyDescent="0.25">
      <c r="A82">
        <v>0.15</v>
      </c>
      <c r="B82">
        <v>0.1</v>
      </c>
      <c r="C82">
        <v>0.183333</v>
      </c>
      <c r="D82">
        <v>0.15</v>
      </c>
      <c r="E82">
        <v>0.16666700000000001</v>
      </c>
      <c r="F82">
        <v>0.1</v>
      </c>
      <c r="G82">
        <v>0.16666700000000001</v>
      </c>
      <c r="H82">
        <v>0.16666700000000001</v>
      </c>
      <c r="I82">
        <v>0.31666699999999998</v>
      </c>
      <c r="J82">
        <v>0.31666699999999998</v>
      </c>
      <c r="K82">
        <v>0.48333300000000001</v>
      </c>
      <c r="L82">
        <v>0.216667</v>
      </c>
    </row>
    <row r="83" spans="1:12" x14ac:dyDescent="0.25">
      <c r="A83">
        <v>0.15</v>
      </c>
      <c r="B83">
        <v>0.216667</v>
      </c>
      <c r="C83">
        <v>0.15</v>
      </c>
      <c r="D83">
        <v>0.15</v>
      </c>
      <c r="E83">
        <v>8.3333000000000004E-2</v>
      </c>
      <c r="F83">
        <v>0.11666700000000001</v>
      </c>
      <c r="G83">
        <v>0.25</v>
      </c>
      <c r="H83">
        <v>0.35</v>
      </c>
      <c r="I83">
        <v>0.16666700000000001</v>
      </c>
      <c r="J83">
        <v>0.35</v>
      </c>
      <c r="K83">
        <v>0.38333299999999998</v>
      </c>
      <c r="L83">
        <v>0.38333299999999998</v>
      </c>
    </row>
    <row r="84" spans="1:12" x14ac:dyDescent="0.25">
      <c r="A84">
        <v>0.183333</v>
      </c>
      <c r="B84">
        <v>0.183333</v>
      </c>
      <c r="C84">
        <v>0.3</v>
      </c>
      <c r="D84">
        <v>0.11666700000000001</v>
      </c>
      <c r="E84">
        <v>0.11666700000000001</v>
      </c>
      <c r="F84">
        <v>0.216667</v>
      </c>
      <c r="G84">
        <v>0.11666700000000001</v>
      </c>
      <c r="H84">
        <v>0.183333</v>
      </c>
      <c r="I84">
        <v>0.2</v>
      </c>
      <c r="J84">
        <v>0.283333</v>
      </c>
      <c r="K84">
        <v>0.283333</v>
      </c>
      <c r="L84">
        <v>0.23333300000000001</v>
      </c>
    </row>
    <row r="85" spans="1:12" x14ac:dyDescent="0.25">
      <c r="A85">
        <v>8.3333000000000004E-2</v>
      </c>
      <c r="B85">
        <v>0.13333300000000001</v>
      </c>
      <c r="C85">
        <v>0.183333</v>
      </c>
      <c r="D85">
        <v>8.3333000000000004E-2</v>
      </c>
      <c r="E85">
        <v>0.15</v>
      </c>
      <c r="F85">
        <v>0.13333300000000001</v>
      </c>
      <c r="G85">
        <v>0.16666700000000001</v>
      </c>
      <c r="H85">
        <v>0.15</v>
      </c>
      <c r="I85">
        <v>0.2</v>
      </c>
      <c r="J85">
        <v>0.35</v>
      </c>
      <c r="K85">
        <v>0.38333299999999998</v>
      </c>
      <c r="L85">
        <v>0.283333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6" sqref="C6:D90"/>
    </sheetView>
  </sheetViews>
  <sheetFormatPr defaultRowHeight="15" x14ac:dyDescent="0.25"/>
  <sheetData>
    <row r="1" spans="1:26" x14ac:dyDescent="0.25">
      <c r="A1">
        <f>AVERAGE(D1:Z1)</f>
        <v>2117.1875194866184</v>
      </c>
      <c r="B1">
        <v>1.46</v>
      </c>
      <c r="D1">
        <f>($C22*D22+$C23*D23+$C24*D24)/SUM(D22:D24)</f>
        <v>2383.4308510638298</v>
      </c>
      <c r="E1">
        <f>($C19*E19+$C20*E20+$C21*E21)/SUM(E19:E21)</f>
        <v>2132.3199999999997</v>
      </c>
      <c r="F1">
        <f>($C20*F20+$C21*F21+$C22*F22)/SUM(F20:F22)</f>
        <v>2199.1754756871037</v>
      </c>
      <c r="G1">
        <f>($C19*G19+$C20*G20+$C21*G21)/SUM(G19:G21)</f>
        <v>2131.5740072202166</v>
      </c>
      <c r="H1">
        <f>($C17*H17+$C18*H18+$C19*H19)/SUM(H17:H19)</f>
        <v>1971.45641025641</v>
      </c>
      <c r="I1">
        <f>($C21*I21+$C22*I22+$C23*I23)/SUM(I21:I23)</f>
        <v>2296.8431106454814</v>
      </c>
      <c r="J1">
        <f>($C17*J17+$C18*J18+$C19*J19)/SUM(J17:J19)</f>
        <v>1957.4193548387095</v>
      </c>
      <c r="K1">
        <f>($C17*K17+$C18*K18+$C19*K19)/SUM(K17:K19)</f>
        <v>1967.0857794849771</v>
      </c>
      <c r="L1">
        <f>($C22*L22+$C23*L23+$C24*L24)/SUM(L22:L24)</f>
        <v>2380.0976834961443</v>
      </c>
      <c r="M1">
        <f>($C19*M19+$C20*M20+$C21*M21)/SUM(M19:M21)</f>
        <v>2136.5988040718557</v>
      </c>
      <c r="N1">
        <f>($C19*N19+$C20*N20+$C21*N21)/SUM(N19:N21)</f>
        <v>2138.8363636363638</v>
      </c>
      <c r="O1">
        <f>($C18*O18+$C19*O19+$C20*O20)/SUM(O18:O20)</f>
        <v>2051.883788623853</v>
      </c>
      <c r="P1">
        <f>($C19*P19+$C20*P20+$C21*P21)/SUM(P19:P21)</f>
        <v>2130.6858877086493</v>
      </c>
      <c r="Q1">
        <f>($C19*Q19+$C20*Q20+$C21*Q21)/SUM(Q19:Q21)</f>
        <v>2137.4077096837264</v>
      </c>
      <c r="R1">
        <f>($C17*R17+$C18*R18+$C19*R19)/SUM(R17:R19)</f>
        <v>1963.3796799864642</v>
      </c>
      <c r="S1">
        <f>($C20*S20+$C21*S21+$C22*S22)/SUM(S20:S22)</f>
        <v>2215.3900259888792</v>
      </c>
      <c r="T1">
        <f>($C18*T18+$C19*T19+$C20*T20)/SUM(T18:T20)</f>
        <v>2048.4205113306157</v>
      </c>
      <c r="U1">
        <f>($C19*U19+$C20*U20+$C21*U21)/SUM(U19:U21)</f>
        <v>2130.4977252963872</v>
      </c>
      <c r="V1">
        <f>($C18*V18+$C19*V19+$C20*V20)/SUM(V18:V20)</f>
        <v>2045.6780082987552</v>
      </c>
      <c r="W1">
        <f>($C22*W22+$C23*W23+$C24*W24)/SUM(W22:W24)</f>
        <v>2378.6696831631507</v>
      </c>
      <c r="X1">
        <f>($C17*X17+$C18*X18+$C19*X19)/SUM(X17:X19)</f>
        <v>1963.6809815595243</v>
      </c>
      <c r="Y1">
        <f>($C14*Y14+$C15*Y15+$C16*Y16)/SUM(Y14:Y16)</f>
        <v>1715.1535037314686</v>
      </c>
      <c r="Z1">
        <f>($C20*Z20+$C21*Z21+$C22*Z22)/SUM(Z20:Z22)</f>
        <v>2219.62760241966</v>
      </c>
    </row>
    <row r="2" spans="1:26" x14ac:dyDescent="0.25">
      <c r="A2">
        <f>AVERAGE(D2:Z2)</f>
        <v>3131.2308509988648</v>
      </c>
      <c r="B2">
        <v>2.2200000000000002</v>
      </c>
      <c r="D2">
        <f>($C35*D35+$C36*D36+$C37*D37)/SUM(D35:D37)</f>
        <v>3476.8056872037914</v>
      </c>
      <c r="E2">
        <f>($C31*E31+$C32*E32+$C33*E33)/SUM(E31:E33)</f>
        <v>3143.623188405797</v>
      </c>
      <c r="F2">
        <f>($C31*F31+$C32*F32+$C33*F33)/SUM(F31:F33)</f>
        <v>3146.8554913294802</v>
      </c>
      <c r="G2">
        <f>($C31*G31+$C32*G32+$C33*G33)/SUM(G31:G33)</f>
        <v>3144.028985507246</v>
      </c>
      <c r="H2">
        <f>($C29*H29+$C30*H30+$C31*H31)/SUM(H29:H31)</f>
        <v>2977.2307692307695</v>
      </c>
      <c r="I2">
        <f>($C33*I33+$C34*I34+$C35*I35)/SUM(I33:I35)</f>
        <v>3307.5438547368421</v>
      </c>
      <c r="J2">
        <f>($C27*J27+$C28*J28+$C29*J29)/SUM(J27:J29)</f>
        <v>2807.3680781758958</v>
      </c>
      <c r="K2">
        <f>($C28*K28+$C29*K29+$C30*K30)/SUM(K28:K30)</f>
        <v>2897.6363598497373</v>
      </c>
      <c r="L2">
        <f>($C35*L35+$C36*L36+$C37*L37)/SUM(L35:L37)</f>
        <v>3481.6666646384479</v>
      </c>
      <c r="M2">
        <f>($C31*M31+$C32*M32+$C33*M33)/SUM(M31:M33)</f>
        <v>3145.5121953667035</v>
      </c>
      <c r="N2">
        <f>($C32*N32+$C33*N33+$C34*N34)/SUM(N32:N34)</f>
        <v>3225.4311512415347</v>
      </c>
      <c r="O2">
        <f>($C31*O31+$C32*O32+$C33*O33)/SUM(O31:O33)</f>
        <v>3139.5217445017552</v>
      </c>
      <c r="P2">
        <f>($C31*P31+$C32*P32+$C33*P33)/SUM(P31:P33)</f>
        <v>3134.4563106796118</v>
      </c>
      <c r="Q2">
        <f>($C33*Q33+$C34*Q34+$C35*Q35)/SUM(Q33:Q35)</f>
        <v>3302.0199992020002</v>
      </c>
      <c r="R2">
        <f>($C28*R28+$C29*R29+$C30*R30)/SUM(R28:R30)</f>
        <v>2887.970757610035</v>
      </c>
      <c r="S2">
        <f>($C33*S33+$C34*S34+$C35*S35)/SUM(S33:S35)</f>
        <v>3299.363636363636</v>
      </c>
      <c r="T2">
        <f>($C30*T30+$C31*T31+$C32*T32)/SUM(T30:T32)</f>
        <v>3053.1475031008695</v>
      </c>
      <c r="U2">
        <f>($C31*U31+$C32*U32+$C33*U33)/SUM(U31:U33)</f>
        <v>3136.1022483435586</v>
      </c>
      <c r="V2">
        <f>($C30*V30+$C31*V31+$C32*V32)/SUM(V30:V32)</f>
        <v>3050.5935480685393</v>
      </c>
      <c r="W2">
        <f>($C35*W35+$C36*W36+$C37*W37)/SUM(W35:W37)</f>
        <v>3485.5536283036727</v>
      </c>
      <c r="X2">
        <f>($C28*X28+$C29*X29+$C30*X30)/SUM(X28:X30)</f>
        <v>2896.0274225238545</v>
      </c>
      <c r="Y2">
        <f>($C24*Y24+$C25*Y25+$C26*Y26)/SUM(Y24:Y26)</f>
        <v>2566.1750462602427</v>
      </c>
      <c r="Z2">
        <f>($C33*Z33+$C34*Z34+$C35*Z35)/SUM(Z33:Z35)</f>
        <v>3313.6753023298861</v>
      </c>
    </row>
    <row r="3" spans="1:26" x14ac:dyDescent="0.25">
      <c r="D3">
        <f>SLOPE($B1:$B2,D1:D2)</f>
        <v>6.9509556547240074E-4</v>
      </c>
      <c r="E3">
        <f t="shared" ref="E3:P3" si="0">SLOPE($B1:$B2,E1:E2)</f>
        <v>7.5150559072008111E-4</v>
      </c>
      <c r="F3">
        <f t="shared" si="0"/>
        <v>8.0195845375597688E-4</v>
      </c>
      <c r="G3">
        <f t="shared" si="0"/>
        <v>7.506506622999105E-4</v>
      </c>
      <c r="H3">
        <f t="shared" si="0"/>
        <v>7.5563668254081538E-4</v>
      </c>
      <c r="I3">
        <f t="shared" si="0"/>
        <v>7.519535376252788E-4</v>
      </c>
      <c r="J3">
        <f t="shared" si="0"/>
        <v>8.9417158839415981E-4</v>
      </c>
      <c r="K3">
        <f t="shared" si="0"/>
        <v>8.1672078448663489E-4</v>
      </c>
      <c r="L3">
        <f t="shared" si="0"/>
        <v>6.8992501877812172E-4</v>
      </c>
      <c r="M3">
        <f t="shared" si="0"/>
        <v>7.5328567006590122E-4</v>
      </c>
      <c r="N3">
        <f t="shared" si="0"/>
        <v>6.9943276801007139E-4</v>
      </c>
      <c r="O3">
        <f t="shared" si="0"/>
        <v>6.9876193258312281E-4</v>
      </c>
      <c r="P3">
        <f t="shared" si="0"/>
        <v>7.5714524218650531E-4</v>
      </c>
      <c r="Q3">
        <f t="shared" ref="Q3" si="1">SLOPE($B1:$B2,Q1:Q2)</f>
        <v>6.5257769202690095E-4</v>
      </c>
      <c r="R3">
        <f t="shared" ref="R3" si="2">SLOPE($B1:$B2,R1:R2)</f>
        <v>8.2198500330912718E-4</v>
      </c>
      <c r="S3">
        <f t="shared" ref="S3" si="3">SLOPE($B1:$B2,S1:S2)</f>
        <v>7.0112407970637682E-4</v>
      </c>
      <c r="T3">
        <f t="shared" ref="T3" si="4">SLOPE($B1:$B2,T1:T2)</f>
        <v>7.5642438814243172E-4</v>
      </c>
      <c r="U3">
        <f t="shared" ref="U3" si="5">SLOPE($B1:$B2,U1:U2)</f>
        <v>7.5576430155371301E-4</v>
      </c>
      <c r="V3">
        <f t="shared" ref="V3" si="6">SLOPE($B1:$B2,V1:V2)</f>
        <v>7.5628246347360546E-4</v>
      </c>
      <c r="W3">
        <f t="shared" ref="W3" si="7">SLOPE($B1:$B2,W1:W2)</f>
        <v>6.8661218128294023E-4</v>
      </c>
      <c r="X3">
        <f t="shared" ref="X3" si="8">SLOPE($B1:$B2,X1:X2)</f>
        <v>8.1514763891191427E-4</v>
      </c>
      <c r="Y3">
        <f t="shared" ref="Y3" si="9">SLOPE($B1:$B2,Y1:Y2)</f>
        <v>8.9304437316791384E-4</v>
      </c>
      <c r="Z3">
        <f t="shared" ref="Z3" si="10">SLOPE($B1:$B2,Z1:Z2)</f>
        <v>6.9466806617514323E-4</v>
      </c>
    </row>
    <row r="4" spans="1:26" x14ac:dyDescent="0.25">
      <c r="D4">
        <f>INTERCEPT($B1:$B2,D1:D2)</f>
        <v>-0.19671221518457815</v>
      </c>
      <c r="E4">
        <f t="shared" ref="E4:P4" si="11">INTERCEPT($B1:$B2,E1:E2)</f>
        <v>-0.14245040120424313</v>
      </c>
      <c r="F4">
        <f t="shared" si="11"/>
        <v>-0.30364736402009496</v>
      </c>
      <c r="G4">
        <f t="shared" si="11"/>
        <v>-0.14006744026112994</v>
      </c>
      <c r="H4">
        <f t="shared" si="11"/>
        <v>-2.9704781619978471E-2</v>
      </c>
      <c r="I4">
        <f t="shared" si="11"/>
        <v>-0.2671193024201195</v>
      </c>
      <c r="J4">
        <f t="shared" si="11"/>
        <v>-0.29026877366960036</v>
      </c>
      <c r="K4">
        <f t="shared" si="11"/>
        <v>-0.1465598409734743</v>
      </c>
      <c r="L4">
        <f t="shared" si="11"/>
        <v>-0.18208893897984146</v>
      </c>
      <c r="M4">
        <f t="shared" si="11"/>
        <v>-0.14946926178727082</v>
      </c>
      <c r="N4">
        <f t="shared" si="11"/>
        <v>-3.5972238138777479E-2</v>
      </c>
      <c r="O4">
        <f t="shared" si="11"/>
        <v>2.62217184252167E-2</v>
      </c>
      <c r="P4">
        <f t="shared" si="11"/>
        <v>-0.15323868247253425</v>
      </c>
      <c r="Q4">
        <f t="shared" ref="Q4:U4" si="12">INTERCEPT($B1:$B2,Q1:Q2)</f>
        <v>6.517540989408932E-2</v>
      </c>
      <c r="R4">
        <f t="shared" si="12"/>
        <v>-0.1538686527507469</v>
      </c>
      <c r="S4">
        <f t="shared" si="12"/>
        <v>-9.3263293162139327E-2</v>
      </c>
      <c r="T4">
        <f t="shared" si="12"/>
        <v>-8.9475231941668065E-2</v>
      </c>
      <c r="U4">
        <f t="shared" si="12"/>
        <v>-0.15015412532039862</v>
      </c>
      <c r="V4">
        <f t="shared" ref="V4:Z4" si="13">INTERCEPT($B1:$B2,V1:V2)</f>
        <v>-8.7110403589961471E-2</v>
      </c>
      <c r="W4">
        <f t="shared" si="13"/>
        <v>-0.17322357970825109</v>
      </c>
      <c r="X4">
        <f t="shared" si="13"/>
        <v>-0.14068991569447653</v>
      </c>
      <c r="Y4">
        <f t="shared" si="13"/>
        <v>-7.1708185626620402E-2</v>
      </c>
      <c r="Z4">
        <f t="shared" si="13"/>
        <v>-8.1904414201834808E-2</v>
      </c>
    </row>
    <row r="5" spans="1:26" x14ac:dyDescent="0.25">
      <c r="D5">
        <f>-D4/D3</f>
        <v>283.00024479495653</v>
      </c>
      <c r="E5">
        <f t="shared" ref="E5:P5" si="14">-E4/E3</f>
        <v>189.55334858886326</v>
      </c>
      <c r="F5">
        <f t="shared" si="14"/>
        <v>378.63228774253935</v>
      </c>
      <c r="G5">
        <f t="shared" si="14"/>
        <v>186.59470682671326</v>
      </c>
      <c r="H5">
        <f t="shared" si="14"/>
        <v>39.310931174088388</v>
      </c>
      <c r="I5">
        <f t="shared" si="14"/>
        <v>355.23378646997355</v>
      </c>
      <c r="J5">
        <f t="shared" si="14"/>
        <v>324.62312316464136</v>
      </c>
      <c r="K5">
        <f t="shared" si="14"/>
        <v>179.4491382579387</v>
      </c>
      <c r="L5">
        <f t="shared" si="14"/>
        <v>263.92569340698287</v>
      </c>
      <c r="M5">
        <f t="shared" si="14"/>
        <v>198.42307868964838</v>
      </c>
      <c r="N5">
        <f t="shared" si="14"/>
        <v>51.430587447483589</v>
      </c>
      <c r="O5">
        <f t="shared" si="14"/>
        <v>-37.525968720537641</v>
      </c>
      <c r="P5">
        <f t="shared" si="14"/>
        <v>202.3900751591693</v>
      </c>
      <c r="Q5">
        <f t="shared" ref="Q5" si="15">-Q4/Q3</f>
        <v>-99.873793864535941</v>
      </c>
      <c r="R5">
        <f t="shared" ref="R5" si="16">-R4/R3</f>
        <v>187.19155718328952</v>
      </c>
      <c r="S5">
        <f t="shared" ref="S5" si="17">-S4/S3</f>
        <v>133.01966921632044</v>
      </c>
      <c r="T5">
        <f t="shared" ref="T5" si="18">-T4/T3</f>
        <v>118.28707977197085</v>
      </c>
      <c r="U5">
        <f t="shared" ref="U5" si="19">-U4/U3</f>
        <v>198.67850996892713</v>
      </c>
      <c r="V5">
        <f t="shared" ref="V5" si="20">-V4/V3</f>
        <v>115.182366109434</v>
      </c>
      <c r="W5">
        <f t="shared" ref="W5" si="21">-W4/W3</f>
        <v>252.28736749846394</v>
      </c>
      <c r="X5">
        <f t="shared" ref="X5" si="22">-X4/X3</f>
        <v>172.59439760173265</v>
      </c>
      <c r="Y5">
        <f t="shared" ref="Y5" si="23">-Y4/Y3</f>
        <v>80.2963299261923</v>
      </c>
      <c r="Z5">
        <f t="shared" ref="Z5" si="24">-Z4/Z3</f>
        <v>117.90438943422606</v>
      </c>
    </row>
    <row r="6" spans="1:2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18</v>
      </c>
      <c r="J6" t="s">
        <v>8</v>
      </c>
      <c r="K6" t="s">
        <v>19</v>
      </c>
      <c r="L6" s="1" t="s">
        <v>9</v>
      </c>
      <c r="M6" t="s">
        <v>21</v>
      </c>
      <c r="N6" t="s">
        <v>10</v>
      </c>
      <c r="O6" t="s">
        <v>22</v>
      </c>
      <c r="P6" t="s">
        <v>11</v>
      </c>
      <c r="Q6" t="s">
        <v>23</v>
      </c>
      <c r="R6" s="1" t="s">
        <v>12</v>
      </c>
      <c r="S6" t="s">
        <v>25</v>
      </c>
      <c r="T6" s="1" t="s">
        <v>13</v>
      </c>
      <c r="U6" t="s">
        <v>27</v>
      </c>
      <c r="V6" t="s">
        <v>14</v>
      </c>
      <c r="W6" t="s">
        <v>28</v>
      </c>
      <c r="X6" t="s">
        <v>15</v>
      </c>
      <c r="Y6" t="s">
        <v>29</v>
      </c>
      <c r="Z6" t="s">
        <v>16</v>
      </c>
    </row>
    <row r="7" spans="1:26" x14ac:dyDescent="0.25">
      <c r="A7">
        <v>1000</v>
      </c>
      <c r="B7">
        <v>1084</v>
      </c>
      <c r="C7">
        <f t="shared" ref="C7:C71" si="25">AVERAGE(A7:B7)</f>
        <v>1042</v>
      </c>
      <c r="D7">
        <v>17</v>
      </c>
      <c r="E7">
        <v>10.050000000000001</v>
      </c>
      <c r="F7">
        <v>9.7000010000000003</v>
      </c>
      <c r="G7">
        <v>7.9249999999999998</v>
      </c>
      <c r="H7">
        <v>8.5250000000000004</v>
      </c>
      <c r="I7">
        <v>9.7333339999999993</v>
      </c>
      <c r="J7">
        <v>8.6750000000000007</v>
      </c>
      <c r="K7">
        <v>8.5666670000000007</v>
      </c>
      <c r="L7">
        <v>10.74</v>
      </c>
      <c r="M7">
        <v>11.600001000000001</v>
      </c>
      <c r="N7">
        <v>10.400001</v>
      </c>
      <c r="O7">
        <v>10.650001</v>
      </c>
      <c r="P7">
        <v>12.25</v>
      </c>
      <c r="Q7">
        <v>11.900001</v>
      </c>
      <c r="R7">
        <v>14.529999800000002</v>
      </c>
      <c r="S7">
        <v>15.916668</v>
      </c>
      <c r="T7">
        <v>16.0599998</v>
      </c>
      <c r="U7">
        <v>17.449998999999998</v>
      </c>
      <c r="V7">
        <v>19</v>
      </c>
      <c r="W7">
        <v>20.75</v>
      </c>
      <c r="X7">
        <v>44.574997000000003</v>
      </c>
      <c r="Y7">
        <v>39.133330999999998</v>
      </c>
      <c r="Z7">
        <v>42.099997999999999</v>
      </c>
    </row>
    <row r="8" spans="1:26" x14ac:dyDescent="0.25">
      <c r="A8">
        <v>1084</v>
      </c>
      <c r="B8">
        <v>1168</v>
      </c>
      <c r="C8">
        <f t="shared" si="25"/>
        <v>1126</v>
      </c>
      <c r="D8">
        <v>14.074999999999999</v>
      </c>
      <c r="E8">
        <v>9.1999999999999993</v>
      </c>
      <c r="F8">
        <v>8.0749999999999993</v>
      </c>
      <c r="G8">
        <v>7.6749999999999998</v>
      </c>
      <c r="H8">
        <v>8.2750000000000004</v>
      </c>
      <c r="I8">
        <v>9.3000000000000007</v>
      </c>
      <c r="J8">
        <v>8.2249990000000004</v>
      </c>
      <c r="K8">
        <v>8.3666669999999996</v>
      </c>
      <c r="L8">
        <v>8.7600005999999997</v>
      </c>
      <c r="M8">
        <v>10.516666000000001</v>
      </c>
      <c r="N8">
        <v>10.45</v>
      </c>
      <c r="O8">
        <v>10.7</v>
      </c>
      <c r="P8">
        <v>11.049999</v>
      </c>
      <c r="Q8">
        <v>11.333333</v>
      </c>
      <c r="R8">
        <v>13.5400004</v>
      </c>
      <c r="S8">
        <v>14.133331999999999</v>
      </c>
      <c r="T8">
        <v>14.860000000000003</v>
      </c>
      <c r="U8">
        <v>16.116667</v>
      </c>
      <c r="V8">
        <v>16.650002000000001</v>
      </c>
      <c r="W8">
        <v>19.316668</v>
      </c>
      <c r="X8">
        <v>41.149997999999997</v>
      </c>
      <c r="Y8">
        <v>35.883330999999998</v>
      </c>
      <c r="Z8">
        <v>36</v>
      </c>
    </row>
    <row r="9" spans="1:26" x14ac:dyDescent="0.25">
      <c r="A9">
        <v>1168</v>
      </c>
      <c r="B9">
        <v>1252</v>
      </c>
      <c r="C9">
        <f t="shared" si="25"/>
        <v>1210</v>
      </c>
      <c r="D9">
        <v>10.95</v>
      </c>
      <c r="E9">
        <v>8.3000000000000007</v>
      </c>
      <c r="F9">
        <v>6.7249999999999996</v>
      </c>
      <c r="G9">
        <v>6.9249999999999998</v>
      </c>
      <c r="H9">
        <v>7.55</v>
      </c>
      <c r="I9">
        <v>8.2499990000000007</v>
      </c>
      <c r="J9">
        <v>7.5</v>
      </c>
      <c r="K9">
        <v>8.0500000000000007</v>
      </c>
      <c r="L9">
        <v>8.3700005999999991</v>
      </c>
      <c r="M9">
        <v>9.4166670000000003</v>
      </c>
      <c r="N9">
        <v>9.4749990000000004</v>
      </c>
      <c r="O9">
        <v>9.3666669999999996</v>
      </c>
      <c r="P9">
        <v>10.45</v>
      </c>
      <c r="Q9">
        <v>10.166667</v>
      </c>
      <c r="R9">
        <v>12.0399998</v>
      </c>
      <c r="S9">
        <v>13.05</v>
      </c>
      <c r="T9">
        <v>13.7900004</v>
      </c>
      <c r="U9">
        <v>15.3</v>
      </c>
      <c r="V9">
        <v>16.274999999999999</v>
      </c>
      <c r="W9">
        <v>16.566666000000001</v>
      </c>
      <c r="X9">
        <v>34.949997000000003</v>
      </c>
      <c r="Y9">
        <v>33.583336000000003</v>
      </c>
      <c r="Z9">
        <v>32.825001</v>
      </c>
    </row>
    <row r="10" spans="1:26" x14ac:dyDescent="0.25">
      <c r="A10">
        <v>1252</v>
      </c>
      <c r="B10">
        <v>1336</v>
      </c>
      <c r="C10">
        <f t="shared" si="25"/>
        <v>1294</v>
      </c>
      <c r="D10">
        <v>9.5750010000000003</v>
      </c>
      <c r="E10">
        <v>7.5</v>
      </c>
      <c r="F10">
        <v>6.8</v>
      </c>
      <c r="G10">
        <v>5.4749999999999996</v>
      </c>
      <c r="H10">
        <v>6.875</v>
      </c>
      <c r="I10">
        <v>7.95</v>
      </c>
      <c r="J10">
        <v>6.4749999999999996</v>
      </c>
      <c r="K10">
        <v>6.7333340000000002</v>
      </c>
      <c r="L10">
        <v>8.1100004000000006</v>
      </c>
      <c r="M10">
        <v>9.0999990000000004</v>
      </c>
      <c r="N10">
        <v>9.2249999999999996</v>
      </c>
      <c r="O10">
        <v>8.0666670000000007</v>
      </c>
      <c r="P10">
        <v>9.4</v>
      </c>
      <c r="Q10">
        <v>8.9499999999999993</v>
      </c>
      <c r="R10">
        <v>12.069999800000001</v>
      </c>
      <c r="S10">
        <v>11.100001000000001</v>
      </c>
      <c r="T10">
        <v>12.710000400000002</v>
      </c>
      <c r="U10">
        <v>13.899998999999999</v>
      </c>
      <c r="V10">
        <v>15.45</v>
      </c>
      <c r="W10">
        <v>15.116666</v>
      </c>
      <c r="X10">
        <v>33.650002000000001</v>
      </c>
      <c r="Y10">
        <v>30.783332999999999</v>
      </c>
      <c r="Z10">
        <v>29.299999</v>
      </c>
    </row>
    <row r="11" spans="1:26" x14ac:dyDescent="0.25">
      <c r="A11">
        <v>1336</v>
      </c>
      <c r="B11">
        <v>1420</v>
      </c>
      <c r="C11">
        <f t="shared" si="25"/>
        <v>1378</v>
      </c>
      <c r="D11">
        <v>9.4250000000000007</v>
      </c>
      <c r="E11">
        <v>7.5750000000000002</v>
      </c>
      <c r="F11">
        <v>6.5250000000000004</v>
      </c>
      <c r="G11">
        <v>5.9749999999999996</v>
      </c>
      <c r="H11">
        <v>6.2750000000000004</v>
      </c>
      <c r="I11">
        <v>6.9666670000000002</v>
      </c>
      <c r="J11">
        <v>5.875</v>
      </c>
      <c r="K11">
        <v>6.3666669999999996</v>
      </c>
      <c r="L11">
        <v>7.1199998000000004</v>
      </c>
      <c r="M11">
        <v>9.3166670000000007</v>
      </c>
      <c r="N11">
        <v>8.0500000000000007</v>
      </c>
      <c r="O11">
        <v>8.3833339999999996</v>
      </c>
      <c r="P11">
        <v>7.8</v>
      </c>
      <c r="Q11">
        <v>8.3000000000000007</v>
      </c>
      <c r="R11">
        <v>10.180000799999998</v>
      </c>
      <c r="S11">
        <v>10.316667000000001</v>
      </c>
      <c r="T11">
        <v>11.5999994</v>
      </c>
      <c r="U11">
        <v>12.533333000000001</v>
      </c>
      <c r="V11">
        <v>14.824999999999999</v>
      </c>
      <c r="W11">
        <v>14.45</v>
      </c>
      <c r="X11">
        <v>31.450001</v>
      </c>
      <c r="Y11">
        <v>27.333334000000001</v>
      </c>
      <c r="Z11">
        <v>28.024999999999999</v>
      </c>
    </row>
    <row r="12" spans="1:26" x14ac:dyDescent="0.25">
      <c r="A12">
        <v>1420</v>
      </c>
      <c r="B12">
        <v>1504</v>
      </c>
      <c r="C12">
        <f t="shared" si="25"/>
        <v>1462</v>
      </c>
      <c r="D12">
        <v>8.1</v>
      </c>
      <c r="E12">
        <v>6.375</v>
      </c>
      <c r="F12">
        <v>5.45</v>
      </c>
      <c r="G12">
        <v>6.1</v>
      </c>
      <c r="H12">
        <v>5.5250000000000004</v>
      </c>
      <c r="I12">
        <v>6.9166670000000003</v>
      </c>
      <c r="J12">
        <v>5.0250000000000004</v>
      </c>
      <c r="K12">
        <v>5.8833330000000004</v>
      </c>
      <c r="L12">
        <v>6.9999998000000003</v>
      </c>
      <c r="M12">
        <v>7.6666670000000003</v>
      </c>
      <c r="N12">
        <v>7.7</v>
      </c>
      <c r="O12">
        <v>7.8666669999999996</v>
      </c>
      <c r="P12">
        <v>8</v>
      </c>
      <c r="Q12">
        <v>7.8333329999999997</v>
      </c>
      <c r="R12">
        <v>9.7499998000000012</v>
      </c>
      <c r="S12">
        <v>9.6999999999999993</v>
      </c>
      <c r="T12">
        <v>11.249999800000001</v>
      </c>
      <c r="U12">
        <v>12.616668000000001</v>
      </c>
      <c r="V12">
        <v>13.025001</v>
      </c>
      <c r="W12">
        <v>13.650001</v>
      </c>
      <c r="X12">
        <v>25.875</v>
      </c>
      <c r="Y12">
        <v>26.783335000000001</v>
      </c>
      <c r="Z12">
        <v>25.800001000000002</v>
      </c>
    </row>
    <row r="13" spans="1:26" x14ac:dyDescent="0.25">
      <c r="A13">
        <v>1504</v>
      </c>
      <c r="B13">
        <v>1588</v>
      </c>
      <c r="C13">
        <f t="shared" si="25"/>
        <v>1546</v>
      </c>
      <c r="D13">
        <v>7.8</v>
      </c>
      <c r="E13">
        <v>6.3</v>
      </c>
      <c r="F13">
        <v>5.0250000000000004</v>
      </c>
      <c r="G13">
        <v>5.7</v>
      </c>
      <c r="H13">
        <v>5.25</v>
      </c>
      <c r="I13">
        <v>6.6166669999999996</v>
      </c>
      <c r="J13">
        <v>5.5250000000000004</v>
      </c>
      <c r="K13">
        <v>5.733333</v>
      </c>
      <c r="L13">
        <v>6.3099998000000008</v>
      </c>
      <c r="M13">
        <v>7.45</v>
      </c>
      <c r="N13">
        <v>6.2750000000000004</v>
      </c>
      <c r="O13">
        <v>6.7333340000000002</v>
      </c>
      <c r="P13">
        <v>7.15</v>
      </c>
      <c r="Q13">
        <v>7.7833329999999998</v>
      </c>
      <c r="R13">
        <v>9.0800003999999994</v>
      </c>
      <c r="S13">
        <v>9.8499990000000004</v>
      </c>
      <c r="T13">
        <v>10.2399998</v>
      </c>
      <c r="U13">
        <v>11.716666999999999</v>
      </c>
      <c r="V13">
        <v>12.05</v>
      </c>
      <c r="W13">
        <v>12.266666000000001</v>
      </c>
      <c r="X13">
        <v>26.575001</v>
      </c>
      <c r="Y13">
        <v>24.283332999999999</v>
      </c>
      <c r="Z13">
        <v>22.774999999999999</v>
      </c>
    </row>
    <row r="14" spans="1:26" x14ac:dyDescent="0.25">
      <c r="A14">
        <v>1588</v>
      </c>
      <c r="B14">
        <v>1672</v>
      </c>
      <c r="C14">
        <f t="shared" si="25"/>
        <v>1630</v>
      </c>
      <c r="D14">
        <v>7.6749999999999998</v>
      </c>
      <c r="E14">
        <v>5.45</v>
      </c>
      <c r="F14">
        <v>4.55</v>
      </c>
      <c r="G14">
        <v>5.0999999999999996</v>
      </c>
      <c r="H14">
        <v>5.375</v>
      </c>
      <c r="I14">
        <v>5.533334</v>
      </c>
      <c r="J14">
        <v>5.65</v>
      </c>
      <c r="K14">
        <v>4.9000000000000004</v>
      </c>
      <c r="L14">
        <v>6.3599998000000006</v>
      </c>
      <c r="M14">
        <v>7.1166660000000004</v>
      </c>
      <c r="N14">
        <v>6.95</v>
      </c>
      <c r="O14">
        <v>6.8833339999999996</v>
      </c>
      <c r="P14">
        <v>6.1</v>
      </c>
      <c r="Q14">
        <v>7.0333329999999998</v>
      </c>
      <c r="R14">
        <v>8.8399997999999993</v>
      </c>
      <c r="S14">
        <v>8.533334</v>
      </c>
      <c r="T14">
        <v>8.879999999999999</v>
      </c>
      <c r="U14">
        <v>10.283333000000001</v>
      </c>
      <c r="V14">
        <v>12.725</v>
      </c>
      <c r="W14">
        <v>12.099999</v>
      </c>
      <c r="X14">
        <v>25.599997999999999</v>
      </c>
      <c r="Y14">
        <v>21.766667999999999</v>
      </c>
      <c r="Z14">
        <v>21.825001</v>
      </c>
    </row>
    <row r="15" spans="1:26" x14ac:dyDescent="0.25">
      <c r="A15">
        <v>1672</v>
      </c>
      <c r="B15">
        <v>1756</v>
      </c>
      <c r="C15">
        <f t="shared" si="25"/>
        <v>1714</v>
      </c>
      <c r="D15">
        <v>6.6749999999999998</v>
      </c>
      <c r="E15">
        <v>5.0999999999999996</v>
      </c>
      <c r="F15">
        <v>5.4249999999999998</v>
      </c>
      <c r="G15">
        <v>3.95</v>
      </c>
      <c r="H15">
        <v>4.7249999999999996</v>
      </c>
      <c r="I15">
        <v>5.4</v>
      </c>
      <c r="J15">
        <v>4.5</v>
      </c>
      <c r="K15">
        <v>5.4166670000000003</v>
      </c>
      <c r="L15">
        <v>6.03</v>
      </c>
      <c r="M15">
        <v>6.8</v>
      </c>
      <c r="N15">
        <v>6</v>
      </c>
      <c r="O15">
        <v>5.8833330000000004</v>
      </c>
      <c r="P15">
        <v>6.4249999999999998</v>
      </c>
      <c r="Q15">
        <v>5.5666669999999998</v>
      </c>
      <c r="R15">
        <v>8.3299996000000007</v>
      </c>
      <c r="S15">
        <v>8.6833329999999993</v>
      </c>
      <c r="T15">
        <v>9.2900000000000009</v>
      </c>
      <c r="U15">
        <v>10.133331999999999</v>
      </c>
      <c r="V15">
        <v>11.275001</v>
      </c>
      <c r="W15">
        <v>11.05</v>
      </c>
      <c r="X15">
        <v>22.950001</v>
      </c>
      <c r="Y15">
        <v>23.5</v>
      </c>
      <c r="Z15">
        <v>22.725000000000001</v>
      </c>
    </row>
    <row r="16" spans="1:26" x14ac:dyDescent="0.25">
      <c r="A16">
        <v>1756</v>
      </c>
      <c r="B16">
        <v>1840</v>
      </c>
      <c r="C16">
        <f t="shared" si="25"/>
        <v>1798</v>
      </c>
      <c r="D16">
        <v>6.45</v>
      </c>
      <c r="E16">
        <v>4.5250000000000004</v>
      </c>
      <c r="F16">
        <v>4.4749999999999996</v>
      </c>
      <c r="G16">
        <v>4.7</v>
      </c>
      <c r="H16">
        <v>3.9</v>
      </c>
      <c r="I16">
        <v>4.983333</v>
      </c>
      <c r="J16">
        <v>4.0250000000000004</v>
      </c>
      <c r="K16">
        <v>3.766667</v>
      </c>
      <c r="L16">
        <v>5.1900001999999992</v>
      </c>
      <c r="M16">
        <v>5.5833329999999997</v>
      </c>
      <c r="N16">
        <v>5.6749999999999998</v>
      </c>
      <c r="O16">
        <v>5.9833340000000002</v>
      </c>
      <c r="P16">
        <v>5.9249999999999998</v>
      </c>
      <c r="Q16">
        <v>6.7</v>
      </c>
      <c r="R16">
        <v>7.3599999999999994</v>
      </c>
      <c r="S16">
        <v>8.0166660000000007</v>
      </c>
      <c r="T16">
        <v>8.6400003999999999</v>
      </c>
      <c r="U16">
        <v>9.1333330000000004</v>
      </c>
      <c r="V16">
        <v>9.9499999999999993</v>
      </c>
      <c r="W16">
        <v>10.133333</v>
      </c>
      <c r="X16">
        <v>20.175001000000002</v>
      </c>
      <c r="Y16">
        <v>22.699998999999998</v>
      </c>
      <c r="Z16">
        <v>19.799999</v>
      </c>
    </row>
    <row r="17" spans="1:26" x14ac:dyDescent="0.25">
      <c r="A17">
        <v>1840</v>
      </c>
      <c r="B17">
        <v>1924</v>
      </c>
      <c r="C17">
        <f t="shared" si="25"/>
        <v>1882</v>
      </c>
      <c r="D17">
        <v>5.7750000000000004</v>
      </c>
      <c r="E17">
        <v>3.9</v>
      </c>
      <c r="F17">
        <v>4.1500000000000004</v>
      </c>
      <c r="G17">
        <v>3.2749999999999999</v>
      </c>
      <c r="H17">
        <v>4.2249999999999996</v>
      </c>
      <c r="I17">
        <v>4.3333329999999997</v>
      </c>
      <c r="J17">
        <v>5.0750000000000002</v>
      </c>
      <c r="K17">
        <v>4.45</v>
      </c>
      <c r="L17">
        <v>4.83</v>
      </c>
      <c r="M17">
        <v>5.5</v>
      </c>
      <c r="N17">
        <v>5.4749999999999996</v>
      </c>
      <c r="O17">
        <v>4.733333</v>
      </c>
      <c r="P17">
        <v>5.375</v>
      </c>
      <c r="Q17">
        <v>5.6333330000000004</v>
      </c>
      <c r="R17">
        <v>7.6300002000000005</v>
      </c>
      <c r="S17">
        <v>7.95</v>
      </c>
      <c r="T17">
        <v>7.5900000000000007</v>
      </c>
      <c r="U17">
        <v>9.216666</v>
      </c>
      <c r="V17">
        <v>9.4499999999999993</v>
      </c>
      <c r="W17">
        <v>9.6500009999999996</v>
      </c>
      <c r="X17">
        <v>21.4</v>
      </c>
      <c r="Y17">
        <v>20.049999</v>
      </c>
      <c r="Z17">
        <v>19.725000000000001</v>
      </c>
    </row>
    <row r="18" spans="1:26" x14ac:dyDescent="0.25">
      <c r="A18">
        <v>1924</v>
      </c>
      <c r="B18">
        <v>2008</v>
      </c>
      <c r="C18">
        <f t="shared" si="25"/>
        <v>1966</v>
      </c>
      <c r="D18">
        <v>5.2249999999999996</v>
      </c>
      <c r="E18">
        <v>4.2</v>
      </c>
      <c r="F18">
        <v>3.5</v>
      </c>
      <c r="G18">
        <v>3.1749999999999998</v>
      </c>
      <c r="H18">
        <v>5.2249999999999996</v>
      </c>
      <c r="I18">
        <v>4.3499999999999996</v>
      </c>
      <c r="J18">
        <v>5.2249999999999996</v>
      </c>
      <c r="K18">
        <v>5.0999999999999996</v>
      </c>
      <c r="L18">
        <v>4.5199999999999996</v>
      </c>
      <c r="M18">
        <v>4.95</v>
      </c>
      <c r="N18">
        <v>4.9749999999999996</v>
      </c>
      <c r="O18">
        <v>5.1666670000000003</v>
      </c>
      <c r="P18">
        <v>4.9749999999999996</v>
      </c>
      <c r="Q18">
        <v>5.0833329999999997</v>
      </c>
      <c r="R18">
        <v>7.8800002000000005</v>
      </c>
      <c r="S18">
        <v>6.949999</v>
      </c>
      <c r="T18">
        <v>7.81</v>
      </c>
      <c r="U18">
        <v>8.8000000000000007</v>
      </c>
      <c r="V18">
        <v>10.35</v>
      </c>
      <c r="W18">
        <v>9.466666</v>
      </c>
      <c r="X18">
        <v>24.199998999999998</v>
      </c>
      <c r="Y18">
        <v>17.966664999999999</v>
      </c>
      <c r="Z18">
        <v>17.774999999999999</v>
      </c>
    </row>
    <row r="19" spans="1:26" x14ac:dyDescent="0.25">
      <c r="A19">
        <v>2008</v>
      </c>
      <c r="B19">
        <v>2092</v>
      </c>
      <c r="C19">
        <f t="shared" si="25"/>
        <v>2050</v>
      </c>
      <c r="D19">
        <v>4.2750000000000004</v>
      </c>
      <c r="E19">
        <v>4.8250000000000002</v>
      </c>
      <c r="F19">
        <v>3.875</v>
      </c>
      <c r="G19">
        <v>4.4000000000000004</v>
      </c>
      <c r="H19">
        <v>5.1749999999999998</v>
      </c>
      <c r="I19">
        <v>3.5666669999999998</v>
      </c>
      <c r="J19">
        <v>3.65</v>
      </c>
      <c r="K19">
        <v>4.6333330000000004</v>
      </c>
      <c r="L19">
        <v>4.58</v>
      </c>
      <c r="M19">
        <v>5.15</v>
      </c>
      <c r="N19">
        <v>4.8</v>
      </c>
      <c r="O19">
        <v>5.65</v>
      </c>
      <c r="P19">
        <v>5.2750000000000004</v>
      </c>
      <c r="Q19">
        <v>5.0166659999999998</v>
      </c>
      <c r="R19">
        <v>6.9300003999999999</v>
      </c>
      <c r="S19">
        <v>6.35</v>
      </c>
      <c r="T19">
        <v>8.2199995999999995</v>
      </c>
      <c r="U19">
        <v>8.5166649999999997</v>
      </c>
      <c r="V19">
        <v>10.975</v>
      </c>
      <c r="W19">
        <v>8.5999990000000004</v>
      </c>
      <c r="X19">
        <v>19.600000000000001</v>
      </c>
      <c r="Y19">
        <v>17.133333</v>
      </c>
      <c r="Z19">
        <v>16.350000000000001</v>
      </c>
    </row>
    <row r="20" spans="1:26" x14ac:dyDescent="0.25">
      <c r="A20">
        <v>2092</v>
      </c>
      <c r="B20">
        <v>2176</v>
      </c>
      <c r="C20">
        <f t="shared" si="25"/>
        <v>2134</v>
      </c>
      <c r="D20">
        <v>4.0750000000000002</v>
      </c>
      <c r="E20">
        <v>6.9249999999999998</v>
      </c>
      <c r="F20">
        <v>4.7750000000000004</v>
      </c>
      <c r="G20">
        <v>5.45</v>
      </c>
      <c r="H20">
        <v>3.55</v>
      </c>
      <c r="I20">
        <v>3.8333330000000001</v>
      </c>
      <c r="J20">
        <v>2.5</v>
      </c>
      <c r="K20">
        <v>3.1</v>
      </c>
      <c r="L20">
        <v>4.0399998000000004</v>
      </c>
      <c r="M20">
        <v>5.8833330000000004</v>
      </c>
      <c r="N20">
        <v>5.95</v>
      </c>
      <c r="O20">
        <v>5.5333329999999998</v>
      </c>
      <c r="P20">
        <v>6.5750000000000002</v>
      </c>
      <c r="Q20">
        <v>5.7333340000000002</v>
      </c>
      <c r="R20">
        <v>5.5499998000000001</v>
      </c>
      <c r="S20">
        <v>6.7</v>
      </c>
      <c r="T20">
        <v>7.3699995999999999</v>
      </c>
      <c r="U20">
        <v>9.6166680000000007</v>
      </c>
      <c r="V20">
        <v>8.8000000000000007</v>
      </c>
      <c r="W20">
        <v>7.483333</v>
      </c>
      <c r="X20">
        <v>16.975000000000001</v>
      </c>
      <c r="Y20">
        <v>17.216667000000001</v>
      </c>
      <c r="Z20">
        <v>16.549999</v>
      </c>
    </row>
    <row r="21" spans="1:26" x14ac:dyDescent="0.25">
      <c r="A21">
        <v>2176</v>
      </c>
      <c r="B21">
        <v>2260</v>
      </c>
      <c r="C21">
        <f t="shared" si="25"/>
        <v>2218</v>
      </c>
      <c r="D21">
        <v>3.45</v>
      </c>
      <c r="E21">
        <v>4.5</v>
      </c>
      <c r="F21">
        <v>4.9249999999999998</v>
      </c>
      <c r="G21">
        <v>4</v>
      </c>
      <c r="H21">
        <v>3.125</v>
      </c>
      <c r="I21">
        <v>4.1666670000000003</v>
      </c>
      <c r="J21">
        <v>3.2250000000000001</v>
      </c>
      <c r="K21">
        <v>3.05</v>
      </c>
      <c r="L21">
        <v>3.9399998000000007</v>
      </c>
      <c r="M21">
        <v>5.6666670000000003</v>
      </c>
      <c r="N21">
        <v>5.75</v>
      </c>
      <c r="O21">
        <v>4.733333</v>
      </c>
      <c r="P21">
        <v>4.625</v>
      </c>
      <c r="Q21">
        <v>5.6833330000000002</v>
      </c>
      <c r="R21">
        <v>5.6899997999999998</v>
      </c>
      <c r="S21">
        <v>7.6166669999999996</v>
      </c>
      <c r="T21">
        <v>6.4100003999999995</v>
      </c>
      <c r="U21">
        <v>7.45</v>
      </c>
      <c r="V21">
        <v>7.95</v>
      </c>
      <c r="W21">
        <v>8.3166670000000007</v>
      </c>
      <c r="X21">
        <v>16.875</v>
      </c>
      <c r="Y21">
        <v>15.283333000000001</v>
      </c>
      <c r="Z21">
        <v>18.774999999999999</v>
      </c>
    </row>
    <row r="22" spans="1:26" x14ac:dyDescent="0.25">
      <c r="A22">
        <v>2260</v>
      </c>
      <c r="B22">
        <v>2344</v>
      </c>
      <c r="C22">
        <f t="shared" si="25"/>
        <v>2302</v>
      </c>
      <c r="D22">
        <v>5.6</v>
      </c>
      <c r="E22">
        <v>3.0750000000000002</v>
      </c>
      <c r="F22">
        <v>2.125</v>
      </c>
      <c r="G22">
        <v>2.5750000000000002</v>
      </c>
      <c r="H22">
        <v>2.2000000000000002</v>
      </c>
      <c r="I22">
        <v>4.6333330000000004</v>
      </c>
      <c r="J22">
        <v>2.85</v>
      </c>
      <c r="K22">
        <v>2.95</v>
      </c>
      <c r="L22">
        <v>4.1000002000000002</v>
      </c>
      <c r="M22">
        <v>3.983333</v>
      </c>
      <c r="N22">
        <v>4.0999999999999996</v>
      </c>
      <c r="O22">
        <v>3.766667</v>
      </c>
      <c r="P22">
        <v>3.8</v>
      </c>
      <c r="Q22">
        <v>4.6333339999999996</v>
      </c>
      <c r="R22">
        <v>5.7800001999999999</v>
      </c>
      <c r="S22">
        <v>6.0666669999999998</v>
      </c>
      <c r="T22">
        <v>6.0899997999999993</v>
      </c>
      <c r="U22">
        <v>6.9333340000000003</v>
      </c>
      <c r="V22">
        <v>7.3</v>
      </c>
      <c r="W22">
        <v>9.1999999999999993</v>
      </c>
      <c r="X22">
        <v>16.375</v>
      </c>
      <c r="Y22">
        <v>13.016667</v>
      </c>
      <c r="Z22">
        <v>17.575001</v>
      </c>
    </row>
    <row r="23" spans="1:26" x14ac:dyDescent="0.25">
      <c r="A23">
        <v>2344</v>
      </c>
      <c r="B23">
        <v>2428</v>
      </c>
      <c r="C23">
        <f t="shared" si="25"/>
        <v>2386</v>
      </c>
      <c r="D23">
        <v>8.1750000000000007</v>
      </c>
      <c r="E23">
        <v>1.8</v>
      </c>
      <c r="F23">
        <v>2.0499999999999998</v>
      </c>
      <c r="G23">
        <v>1.85</v>
      </c>
      <c r="H23">
        <v>2.6749999999999998</v>
      </c>
      <c r="I23">
        <v>3.4166669999999999</v>
      </c>
      <c r="J23">
        <v>2.7</v>
      </c>
      <c r="K23">
        <v>3.05</v>
      </c>
      <c r="L23">
        <v>4.29</v>
      </c>
      <c r="M23">
        <v>3.9166669999999999</v>
      </c>
      <c r="N23">
        <v>3.625</v>
      </c>
      <c r="O23">
        <v>3.4166669999999999</v>
      </c>
      <c r="P23">
        <v>4.1500000000000004</v>
      </c>
      <c r="Q23">
        <v>3.95</v>
      </c>
      <c r="R23">
        <v>5.07</v>
      </c>
      <c r="S23">
        <v>4.716666</v>
      </c>
      <c r="T23">
        <v>6.1800003999999999</v>
      </c>
      <c r="U23">
        <v>7.2</v>
      </c>
      <c r="V23">
        <v>8.5</v>
      </c>
      <c r="W23">
        <v>9.6333330000000004</v>
      </c>
      <c r="X23">
        <v>17.625</v>
      </c>
      <c r="Y23">
        <v>11.283334</v>
      </c>
      <c r="Z23">
        <v>14.175000000000001</v>
      </c>
    </row>
    <row r="24" spans="1:26" x14ac:dyDescent="0.25">
      <c r="A24">
        <v>2428</v>
      </c>
      <c r="B24">
        <v>2512</v>
      </c>
      <c r="C24">
        <f t="shared" si="25"/>
        <v>2470</v>
      </c>
      <c r="D24">
        <v>5.0250000000000004</v>
      </c>
      <c r="E24">
        <v>2.0499999999999998</v>
      </c>
      <c r="F24">
        <v>2.0750000000000002</v>
      </c>
      <c r="G24">
        <v>2.3250000000000002</v>
      </c>
      <c r="H24">
        <v>2.25</v>
      </c>
      <c r="I24">
        <v>2.2833329999999998</v>
      </c>
      <c r="J24">
        <v>2.2999999999999998</v>
      </c>
      <c r="K24">
        <v>2.9333330000000002</v>
      </c>
      <c r="L24">
        <v>3.2799998000000001</v>
      </c>
      <c r="M24">
        <v>3.1666669999999999</v>
      </c>
      <c r="N24">
        <v>3.4</v>
      </c>
      <c r="O24">
        <v>3.8333330000000001</v>
      </c>
      <c r="P24">
        <v>4.05</v>
      </c>
      <c r="Q24">
        <v>3.35</v>
      </c>
      <c r="R24">
        <v>4.5499998000000001</v>
      </c>
      <c r="S24">
        <v>4.6333330000000004</v>
      </c>
      <c r="T24">
        <v>5.8200003999999996</v>
      </c>
      <c r="U24">
        <v>6.9333330000000002</v>
      </c>
      <c r="V24">
        <v>7.3250000000000002</v>
      </c>
      <c r="W24">
        <v>6.95</v>
      </c>
      <c r="X24">
        <v>15.1</v>
      </c>
      <c r="Y24">
        <v>12.25</v>
      </c>
      <c r="Z24">
        <v>11.974999</v>
      </c>
    </row>
    <row r="25" spans="1:26" x14ac:dyDescent="0.25">
      <c r="A25">
        <v>2512</v>
      </c>
      <c r="B25">
        <v>2596</v>
      </c>
      <c r="C25">
        <f t="shared" si="25"/>
        <v>2554</v>
      </c>
      <c r="D25">
        <v>3.125</v>
      </c>
      <c r="E25">
        <v>2.4</v>
      </c>
      <c r="F25">
        <v>2.15</v>
      </c>
      <c r="G25">
        <v>2.375</v>
      </c>
      <c r="H25">
        <v>2.25</v>
      </c>
      <c r="I25">
        <v>2.7166670000000002</v>
      </c>
      <c r="J25">
        <v>1.85</v>
      </c>
      <c r="K25">
        <v>2.1</v>
      </c>
      <c r="L25">
        <v>2.9299998000000005</v>
      </c>
      <c r="M25">
        <v>3.15</v>
      </c>
      <c r="N25">
        <v>3.4750000000000001</v>
      </c>
      <c r="O25">
        <v>3.3166669999999998</v>
      </c>
      <c r="P25">
        <v>4</v>
      </c>
      <c r="Q25">
        <v>3.733333</v>
      </c>
      <c r="R25">
        <v>4.2200001999999994</v>
      </c>
      <c r="S25">
        <v>4.9000000000000004</v>
      </c>
      <c r="T25">
        <v>5.6000001999999993</v>
      </c>
      <c r="U25">
        <v>7.8833330000000004</v>
      </c>
      <c r="V25">
        <v>6.9749999999999996</v>
      </c>
      <c r="W25">
        <v>4.75</v>
      </c>
      <c r="X25">
        <v>12.8</v>
      </c>
      <c r="Y25">
        <v>21.416665999999999</v>
      </c>
      <c r="Z25">
        <v>13.425000000000001</v>
      </c>
    </row>
    <row r="26" spans="1:26" x14ac:dyDescent="0.25">
      <c r="A26">
        <v>2596</v>
      </c>
      <c r="B26">
        <v>2680</v>
      </c>
      <c r="C26">
        <f t="shared" si="25"/>
        <v>2638</v>
      </c>
      <c r="D26">
        <v>2.5499999999999998</v>
      </c>
      <c r="E26">
        <v>1.95</v>
      </c>
      <c r="F26">
        <v>2</v>
      </c>
      <c r="G26">
        <v>1.5</v>
      </c>
      <c r="H26">
        <v>1.425</v>
      </c>
      <c r="I26">
        <v>1.9666669999999999</v>
      </c>
      <c r="J26">
        <v>2.0499999999999998</v>
      </c>
      <c r="K26">
        <v>1.9</v>
      </c>
      <c r="L26">
        <v>2.7999998000000001</v>
      </c>
      <c r="M26">
        <v>3.4166669999999999</v>
      </c>
      <c r="N26">
        <v>3.55</v>
      </c>
      <c r="O26">
        <v>2.733333</v>
      </c>
      <c r="P26">
        <v>3.6</v>
      </c>
      <c r="Q26">
        <v>3.7166670000000002</v>
      </c>
      <c r="R26">
        <v>3.5500001999999995</v>
      </c>
      <c r="S26">
        <v>5.0666669999999998</v>
      </c>
      <c r="T26">
        <v>5.36</v>
      </c>
      <c r="U26">
        <v>6.4166670000000003</v>
      </c>
      <c r="V26">
        <v>6.4</v>
      </c>
      <c r="W26">
        <v>5.3166669999999998</v>
      </c>
      <c r="X26">
        <v>10.700001</v>
      </c>
      <c r="Y26">
        <v>20.033332999999999</v>
      </c>
      <c r="Z26">
        <v>14.125</v>
      </c>
    </row>
    <row r="27" spans="1:26" x14ac:dyDescent="0.25">
      <c r="A27">
        <v>2680</v>
      </c>
      <c r="B27">
        <v>2764</v>
      </c>
      <c r="C27">
        <f t="shared" si="25"/>
        <v>2722</v>
      </c>
      <c r="D27">
        <v>1.65</v>
      </c>
      <c r="E27">
        <v>1.65</v>
      </c>
      <c r="F27">
        <v>1.325</v>
      </c>
      <c r="G27">
        <v>1.65</v>
      </c>
      <c r="H27">
        <v>1.5249999999999999</v>
      </c>
      <c r="I27">
        <v>2.283334</v>
      </c>
      <c r="J27">
        <v>2.125</v>
      </c>
      <c r="K27">
        <v>1.75</v>
      </c>
      <c r="L27">
        <v>2.5400002000000002</v>
      </c>
      <c r="M27">
        <v>2.8</v>
      </c>
      <c r="N27">
        <v>3.15</v>
      </c>
      <c r="O27">
        <v>3.25</v>
      </c>
      <c r="P27">
        <v>3.35</v>
      </c>
      <c r="Q27">
        <v>3.35</v>
      </c>
      <c r="R27">
        <v>3.6400000000000006</v>
      </c>
      <c r="S27">
        <v>4.966666</v>
      </c>
      <c r="T27">
        <v>4.0200000000000005</v>
      </c>
      <c r="U27">
        <v>6.15</v>
      </c>
      <c r="V27">
        <v>5.625</v>
      </c>
      <c r="W27">
        <v>5.7333340000000002</v>
      </c>
      <c r="X27">
        <v>10.8</v>
      </c>
      <c r="Y27">
        <v>9.3000000000000007</v>
      </c>
      <c r="Z27">
        <v>12.3</v>
      </c>
    </row>
    <row r="28" spans="1:26" x14ac:dyDescent="0.25">
      <c r="A28">
        <v>2764</v>
      </c>
      <c r="B28">
        <v>2848</v>
      </c>
      <c r="C28">
        <f t="shared" si="25"/>
        <v>2806</v>
      </c>
      <c r="D28">
        <v>2.2999999999999998</v>
      </c>
      <c r="E28">
        <v>1.5249999999999999</v>
      </c>
      <c r="F28">
        <v>1.6</v>
      </c>
      <c r="G28">
        <v>1.7</v>
      </c>
      <c r="H28">
        <v>1.075</v>
      </c>
      <c r="I28">
        <v>1.9166669999999999</v>
      </c>
      <c r="J28">
        <v>3.3</v>
      </c>
      <c r="K28">
        <v>1.9666669999999999</v>
      </c>
      <c r="L28">
        <v>2.44</v>
      </c>
      <c r="M28">
        <v>2.7833329999999998</v>
      </c>
      <c r="N28">
        <v>2.9</v>
      </c>
      <c r="O28">
        <v>2.8833329999999999</v>
      </c>
      <c r="P28">
        <v>2.1749999999999998</v>
      </c>
      <c r="Q28">
        <v>2.5666669999999998</v>
      </c>
      <c r="R28">
        <v>4.82</v>
      </c>
      <c r="S28">
        <v>4.05</v>
      </c>
      <c r="T28">
        <v>3.6399997999999996</v>
      </c>
      <c r="U28">
        <v>5.2</v>
      </c>
      <c r="V28">
        <v>5.25</v>
      </c>
      <c r="W28">
        <v>5.5</v>
      </c>
      <c r="X28">
        <v>14.45</v>
      </c>
      <c r="Y28">
        <v>5.65</v>
      </c>
      <c r="Z28">
        <v>12.074999999999999</v>
      </c>
    </row>
    <row r="29" spans="1:26" x14ac:dyDescent="0.25">
      <c r="A29">
        <v>2848</v>
      </c>
      <c r="B29">
        <v>2932</v>
      </c>
      <c r="C29">
        <f t="shared" si="25"/>
        <v>2890</v>
      </c>
      <c r="D29">
        <v>1.85</v>
      </c>
      <c r="E29">
        <v>1.625</v>
      </c>
      <c r="F29">
        <v>1.1000000000000001</v>
      </c>
      <c r="G29">
        <v>1.05</v>
      </c>
      <c r="H29">
        <v>2.1749999999999998</v>
      </c>
      <c r="I29">
        <v>2.033334</v>
      </c>
      <c r="J29">
        <v>2.25</v>
      </c>
      <c r="K29">
        <v>3.4</v>
      </c>
      <c r="L29">
        <v>2.1900002000000001</v>
      </c>
      <c r="M29">
        <v>2.25</v>
      </c>
      <c r="N29">
        <v>2.7749999999999999</v>
      </c>
      <c r="O29">
        <v>2.3833329999999999</v>
      </c>
      <c r="P29">
        <v>2.4</v>
      </c>
      <c r="Q29">
        <v>2.7</v>
      </c>
      <c r="R29">
        <v>6.4700000000000006</v>
      </c>
      <c r="S29">
        <v>3.4333330000000002</v>
      </c>
      <c r="T29">
        <v>4.5300001999999999</v>
      </c>
      <c r="U29">
        <v>4.5666669999999998</v>
      </c>
      <c r="V29">
        <v>5.2750000000000004</v>
      </c>
      <c r="W29">
        <v>5.4166670000000003</v>
      </c>
      <c r="X29">
        <v>21.874998000000001</v>
      </c>
      <c r="Y29">
        <v>5.0666669999999998</v>
      </c>
      <c r="Z29">
        <v>10.75</v>
      </c>
    </row>
    <row r="30" spans="1:26" x14ac:dyDescent="0.25">
      <c r="A30">
        <v>2932</v>
      </c>
      <c r="B30">
        <v>3016</v>
      </c>
      <c r="C30">
        <f t="shared" si="25"/>
        <v>2974</v>
      </c>
      <c r="D30">
        <v>1.375</v>
      </c>
      <c r="E30">
        <v>1.1000000000000001</v>
      </c>
      <c r="F30">
        <v>1.1000000000000001</v>
      </c>
      <c r="G30">
        <v>1.1000000000000001</v>
      </c>
      <c r="H30">
        <v>1.9</v>
      </c>
      <c r="I30">
        <v>1.5333330000000001</v>
      </c>
      <c r="J30">
        <v>1.55</v>
      </c>
      <c r="K30">
        <v>2.7</v>
      </c>
      <c r="L30">
        <v>2.2299997999999999</v>
      </c>
      <c r="M30">
        <v>2.1833330000000002</v>
      </c>
      <c r="N30">
        <v>2.35</v>
      </c>
      <c r="O30">
        <v>2.1666669999999999</v>
      </c>
      <c r="P30">
        <v>2.7</v>
      </c>
      <c r="Q30">
        <v>2.3833329999999999</v>
      </c>
      <c r="R30">
        <v>4.4400002000000001</v>
      </c>
      <c r="S30">
        <v>3.3</v>
      </c>
      <c r="T30">
        <v>6.1799998</v>
      </c>
      <c r="U30">
        <v>4.9833340000000002</v>
      </c>
      <c r="V30">
        <v>8.1</v>
      </c>
      <c r="W30">
        <v>4.3166669999999998</v>
      </c>
      <c r="X30">
        <v>18.375</v>
      </c>
      <c r="Y30">
        <v>4.7833329999999998</v>
      </c>
      <c r="Z30">
        <v>9.9749999999999996</v>
      </c>
    </row>
    <row r="31" spans="1:26" x14ac:dyDescent="0.25">
      <c r="A31">
        <v>3016</v>
      </c>
      <c r="B31">
        <v>3100</v>
      </c>
      <c r="C31">
        <f t="shared" si="25"/>
        <v>3058</v>
      </c>
      <c r="D31">
        <v>1.5249999999999999</v>
      </c>
      <c r="E31">
        <v>1.4750000000000001</v>
      </c>
      <c r="F31">
        <v>1.2</v>
      </c>
      <c r="G31">
        <v>1.575</v>
      </c>
      <c r="H31">
        <v>2.4249999999999998</v>
      </c>
      <c r="I31">
        <v>1.6166670000000001</v>
      </c>
      <c r="J31">
        <v>1.1499999999999999</v>
      </c>
      <c r="K31">
        <v>1.6</v>
      </c>
      <c r="L31">
        <v>1.97</v>
      </c>
      <c r="M31">
        <v>2.8333330000000001</v>
      </c>
      <c r="N31">
        <v>2.375</v>
      </c>
      <c r="O31">
        <v>3.6</v>
      </c>
      <c r="P31">
        <v>3.1749999999999998</v>
      </c>
      <c r="Q31">
        <v>1.85</v>
      </c>
      <c r="R31">
        <v>2.4099998</v>
      </c>
      <c r="S31">
        <v>3.3833329999999999</v>
      </c>
      <c r="T31">
        <v>6.5</v>
      </c>
      <c r="U31">
        <v>8.3000000000000007</v>
      </c>
      <c r="V31">
        <v>9.0999990000000004</v>
      </c>
      <c r="W31">
        <v>4.55</v>
      </c>
      <c r="X31">
        <v>9.4</v>
      </c>
      <c r="Y31">
        <v>5.233333</v>
      </c>
      <c r="Z31">
        <v>7.9249999999999998</v>
      </c>
    </row>
    <row r="32" spans="1:26" x14ac:dyDescent="0.25">
      <c r="A32">
        <v>3100</v>
      </c>
      <c r="B32">
        <v>3184</v>
      </c>
      <c r="C32">
        <f t="shared" si="25"/>
        <v>3142</v>
      </c>
      <c r="D32">
        <v>1.325</v>
      </c>
      <c r="E32">
        <v>2.125</v>
      </c>
      <c r="F32">
        <v>1.675</v>
      </c>
      <c r="G32">
        <v>1.9</v>
      </c>
      <c r="H32">
        <v>1.85</v>
      </c>
      <c r="I32">
        <v>1.2833330000000001</v>
      </c>
      <c r="J32">
        <v>0.9</v>
      </c>
      <c r="K32">
        <v>1.0833330000000001</v>
      </c>
      <c r="L32">
        <v>1.8199997999999999</v>
      </c>
      <c r="M32">
        <v>3.5</v>
      </c>
      <c r="N32">
        <v>3.4750000000000001</v>
      </c>
      <c r="O32">
        <v>3.85</v>
      </c>
      <c r="P32">
        <v>4.875</v>
      </c>
      <c r="Q32">
        <v>2.266667</v>
      </c>
      <c r="R32">
        <v>1.9400002000000001</v>
      </c>
      <c r="S32">
        <v>3.8833329999999999</v>
      </c>
      <c r="T32">
        <v>5.1499996000000001</v>
      </c>
      <c r="U32">
        <v>9.5666670000000007</v>
      </c>
      <c r="V32">
        <v>6.05</v>
      </c>
      <c r="W32">
        <v>3.3833329999999999</v>
      </c>
      <c r="X32">
        <v>5.4249999999999998</v>
      </c>
      <c r="Y32">
        <v>5.0833329999999997</v>
      </c>
      <c r="Z32">
        <v>8.6500009999999996</v>
      </c>
    </row>
    <row r="33" spans="1:26" x14ac:dyDescent="0.25">
      <c r="A33">
        <v>3184</v>
      </c>
      <c r="B33">
        <v>3268</v>
      </c>
      <c r="C33">
        <f t="shared" si="25"/>
        <v>3226</v>
      </c>
      <c r="D33">
        <v>1.1000000000000001</v>
      </c>
      <c r="E33">
        <v>1.575</v>
      </c>
      <c r="F33">
        <v>1.45</v>
      </c>
      <c r="G33">
        <v>1.7</v>
      </c>
      <c r="H33">
        <v>0.9</v>
      </c>
      <c r="I33">
        <v>1.8666670000000001</v>
      </c>
      <c r="J33">
        <v>1.375</v>
      </c>
      <c r="K33">
        <v>0.88333300000000003</v>
      </c>
      <c r="L33">
        <v>1.6800002000000001</v>
      </c>
      <c r="M33">
        <v>3.233333</v>
      </c>
      <c r="N33">
        <v>4.2</v>
      </c>
      <c r="O33">
        <v>3.283334</v>
      </c>
      <c r="P33">
        <v>2.25</v>
      </c>
      <c r="Q33">
        <v>3.3333330000000001</v>
      </c>
      <c r="R33">
        <v>1.7599997999999999</v>
      </c>
      <c r="S33">
        <v>5.6666670000000003</v>
      </c>
      <c r="T33">
        <v>2.8600002000000004</v>
      </c>
      <c r="U33">
        <v>6.5833329999999997</v>
      </c>
      <c r="V33">
        <v>3</v>
      </c>
      <c r="W33">
        <v>3.6333329999999999</v>
      </c>
      <c r="X33">
        <v>4.3250000000000002</v>
      </c>
      <c r="Y33">
        <v>4.016667</v>
      </c>
      <c r="Z33">
        <v>12.3</v>
      </c>
    </row>
    <row r="34" spans="1:26" x14ac:dyDescent="0.25">
      <c r="A34">
        <v>3268</v>
      </c>
      <c r="B34">
        <v>3352</v>
      </c>
      <c r="C34">
        <f t="shared" si="25"/>
        <v>3310</v>
      </c>
      <c r="D34">
        <v>1.1499999999999999</v>
      </c>
      <c r="E34">
        <v>0.92500000000000004</v>
      </c>
      <c r="F34">
        <v>1.05</v>
      </c>
      <c r="G34">
        <v>1.125</v>
      </c>
      <c r="H34">
        <v>0.92500000000000004</v>
      </c>
      <c r="I34">
        <v>2.1333329999999999</v>
      </c>
      <c r="J34">
        <v>1.1499999999999999</v>
      </c>
      <c r="K34">
        <v>1.05</v>
      </c>
      <c r="L34">
        <v>2.0599997999999999</v>
      </c>
      <c r="M34">
        <v>2.7833329999999998</v>
      </c>
      <c r="N34">
        <v>3.4</v>
      </c>
      <c r="O34">
        <v>1.733333</v>
      </c>
      <c r="P34">
        <v>1.425</v>
      </c>
      <c r="Q34">
        <v>4.2833329999999998</v>
      </c>
      <c r="R34">
        <v>1.5700002</v>
      </c>
      <c r="S34">
        <v>6.0166659999999998</v>
      </c>
      <c r="T34">
        <v>1.8999998000000002</v>
      </c>
      <c r="U34">
        <v>3.4666670000000002</v>
      </c>
      <c r="V34">
        <v>2.5249999999999999</v>
      </c>
      <c r="W34">
        <v>3.1833330000000002</v>
      </c>
      <c r="X34">
        <v>4.7750000000000004</v>
      </c>
      <c r="Y34">
        <v>4.0666669999999998</v>
      </c>
      <c r="Z34">
        <v>16.924999</v>
      </c>
    </row>
    <row r="35" spans="1:26" x14ac:dyDescent="0.25">
      <c r="A35">
        <v>3352</v>
      </c>
      <c r="B35">
        <v>3436</v>
      </c>
      <c r="C35">
        <f t="shared" si="25"/>
        <v>3394</v>
      </c>
      <c r="D35">
        <v>1.75</v>
      </c>
      <c r="E35">
        <v>0.77500000000000002</v>
      </c>
      <c r="F35">
        <v>0.6</v>
      </c>
      <c r="G35">
        <v>0.85</v>
      </c>
      <c r="H35">
        <v>0.97499999999999998</v>
      </c>
      <c r="I35">
        <v>1.7</v>
      </c>
      <c r="J35">
        <v>0.77500000000000002</v>
      </c>
      <c r="K35">
        <v>0.9</v>
      </c>
      <c r="L35">
        <v>2.21</v>
      </c>
      <c r="M35">
        <v>1.3333330000000001</v>
      </c>
      <c r="N35">
        <v>1.925</v>
      </c>
      <c r="O35">
        <v>1.4166669999999999</v>
      </c>
      <c r="P35">
        <v>1.125</v>
      </c>
      <c r="Q35">
        <v>2.3833329999999999</v>
      </c>
      <c r="R35">
        <v>1.7700000000000002</v>
      </c>
      <c r="S35">
        <v>3.7166670000000002</v>
      </c>
      <c r="T35">
        <v>1.9700001999999999</v>
      </c>
      <c r="U35">
        <v>2.1166670000000001</v>
      </c>
      <c r="V35">
        <v>2.9</v>
      </c>
      <c r="W35">
        <v>4.1500000000000004</v>
      </c>
      <c r="X35">
        <v>5.5750000000000002</v>
      </c>
      <c r="Y35">
        <v>4.4666670000000002</v>
      </c>
      <c r="Z35">
        <v>14.2</v>
      </c>
    </row>
    <row r="36" spans="1:26" x14ac:dyDescent="0.25">
      <c r="A36">
        <v>3436</v>
      </c>
      <c r="B36">
        <v>3520</v>
      </c>
      <c r="C36">
        <f t="shared" si="25"/>
        <v>3478</v>
      </c>
      <c r="D36">
        <v>1.85</v>
      </c>
      <c r="E36">
        <v>0.65</v>
      </c>
      <c r="F36">
        <v>0.52500000000000002</v>
      </c>
      <c r="G36">
        <v>0.77500000000000002</v>
      </c>
      <c r="H36">
        <v>0.875</v>
      </c>
      <c r="I36">
        <v>1.45</v>
      </c>
      <c r="J36">
        <v>0.97499999999999998</v>
      </c>
      <c r="K36">
        <v>1.0333330000000001</v>
      </c>
      <c r="L36">
        <v>2.8099997999999999</v>
      </c>
      <c r="M36">
        <v>1.2</v>
      </c>
      <c r="N36">
        <v>1.1499999999999999</v>
      </c>
      <c r="O36">
        <v>1.0833330000000001</v>
      </c>
      <c r="P36">
        <v>1.075</v>
      </c>
      <c r="Q36">
        <v>1.4</v>
      </c>
      <c r="R36">
        <v>1.5900002</v>
      </c>
      <c r="S36">
        <v>2.4500000000000002</v>
      </c>
      <c r="T36">
        <v>1.9699998000000001</v>
      </c>
      <c r="U36">
        <v>2.0333329999999998</v>
      </c>
      <c r="V36">
        <v>2.5</v>
      </c>
      <c r="W36">
        <v>5.699999</v>
      </c>
      <c r="X36">
        <v>4.55</v>
      </c>
      <c r="Y36">
        <v>3.8666670000000001</v>
      </c>
      <c r="Z36">
        <v>7.1</v>
      </c>
    </row>
    <row r="37" spans="1:26" x14ac:dyDescent="0.25">
      <c r="A37">
        <v>3520</v>
      </c>
      <c r="B37">
        <v>3604</v>
      </c>
      <c r="C37">
        <f t="shared" si="25"/>
        <v>3562</v>
      </c>
      <c r="D37">
        <v>1.675</v>
      </c>
      <c r="E37">
        <v>1</v>
      </c>
      <c r="F37">
        <v>0.45</v>
      </c>
      <c r="G37">
        <v>1.075</v>
      </c>
      <c r="H37">
        <v>0.85</v>
      </c>
      <c r="I37">
        <v>0.91666700000000001</v>
      </c>
      <c r="J37">
        <v>0.67500000000000004</v>
      </c>
      <c r="K37">
        <v>0.76666699999999999</v>
      </c>
      <c r="L37">
        <v>2.5399997999999999</v>
      </c>
      <c r="M37">
        <v>1.4</v>
      </c>
      <c r="N37">
        <v>1.325</v>
      </c>
      <c r="O37">
        <v>0.98333300000000001</v>
      </c>
      <c r="P37">
        <v>1.4750000000000001</v>
      </c>
      <c r="Q37">
        <v>0.98333300000000001</v>
      </c>
      <c r="R37">
        <v>1.3900002</v>
      </c>
      <c r="S37">
        <v>1.683333</v>
      </c>
      <c r="T37">
        <v>2.02</v>
      </c>
      <c r="U37">
        <v>2.3166669999999998</v>
      </c>
      <c r="V37">
        <v>2.4249999999999998</v>
      </c>
      <c r="W37">
        <v>5.5333329999999998</v>
      </c>
      <c r="X37">
        <v>4.4000000000000004</v>
      </c>
      <c r="Y37">
        <v>3.8333330000000001</v>
      </c>
      <c r="Z37">
        <v>4.375</v>
      </c>
    </row>
    <row r="38" spans="1:26" x14ac:dyDescent="0.25">
      <c r="A38">
        <v>3604</v>
      </c>
      <c r="B38">
        <v>3688</v>
      </c>
      <c r="C38">
        <f t="shared" si="25"/>
        <v>3646</v>
      </c>
      <c r="D38">
        <v>1.3</v>
      </c>
      <c r="E38">
        <v>0.92500000000000004</v>
      </c>
      <c r="F38">
        <v>0.82499999999999996</v>
      </c>
      <c r="G38">
        <v>0.72499999999999998</v>
      </c>
      <c r="H38">
        <v>0.8</v>
      </c>
      <c r="I38">
        <v>0.71666700000000005</v>
      </c>
      <c r="J38">
        <v>0.57499999999999996</v>
      </c>
      <c r="K38">
        <v>0.55000000000000004</v>
      </c>
      <c r="L38">
        <v>1.42</v>
      </c>
      <c r="M38">
        <v>1.05</v>
      </c>
      <c r="N38">
        <v>0.97499999999999998</v>
      </c>
      <c r="O38">
        <v>1.2</v>
      </c>
      <c r="P38">
        <v>1.125</v>
      </c>
      <c r="Q38">
        <v>1.1666669999999999</v>
      </c>
      <c r="R38">
        <v>1.5799999999999998</v>
      </c>
      <c r="S38">
        <v>1.516667</v>
      </c>
      <c r="T38">
        <v>1.58</v>
      </c>
      <c r="U38">
        <v>2.5833330000000001</v>
      </c>
      <c r="V38">
        <v>2.4249999999999998</v>
      </c>
      <c r="W38">
        <v>3.5666669999999998</v>
      </c>
      <c r="X38">
        <v>3.5249999999999999</v>
      </c>
      <c r="Y38">
        <v>4.233333</v>
      </c>
      <c r="Z38">
        <v>3.7</v>
      </c>
    </row>
    <row r="39" spans="1:26" x14ac:dyDescent="0.25">
      <c r="A39">
        <v>3688</v>
      </c>
      <c r="B39">
        <v>3772</v>
      </c>
      <c r="C39">
        <f t="shared" si="25"/>
        <v>3730</v>
      </c>
      <c r="D39">
        <v>0.47499999999999998</v>
      </c>
      <c r="E39">
        <v>0.875</v>
      </c>
      <c r="F39">
        <v>0.82499999999999996</v>
      </c>
      <c r="G39">
        <v>0.65</v>
      </c>
      <c r="H39">
        <v>0.55000000000000004</v>
      </c>
      <c r="I39">
        <v>0.86666699999999997</v>
      </c>
      <c r="J39">
        <v>0.7</v>
      </c>
      <c r="K39">
        <v>0.58333299999999999</v>
      </c>
      <c r="L39">
        <v>0.96</v>
      </c>
      <c r="M39">
        <v>1.5333330000000001</v>
      </c>
      <c r="N39">
        <v>1.55</v>
      </c>
      <c r="O39">
        <v>1.1666669999999999</v>
      </c>
      <c r="P39">
        <v>1.175</v>
      </c>
      <c r="Q39">
        <v>0.98333300000000001</v>
      </c>
      <c r="R39">
        <v>1.2299997999999999</v>
      </c>
      <c r="S39">
        <v>2.016667</v>
      </c>
      <c r="T39">
        <v>1.4699998000000001</v>
      </c>
      <c r="U39">
        <v>2.516667</v>
      </c>
      <c r="V39">
        <v>2.2250000000000001</v>
      </c>
      <c r="W39">
        <v>1.816667</v>
      </c>
      <c r="X39">
        <v>3.7</v>
      </c>
      <c r="Y39">
        <v>4.7166670000000002</v>
      </c>
      <c r="Z39">
        <v>3.625</v>
      </c>
    </row>
    <row r="40" spans="1:26" x14ac:dyDescent="0.25">
      <c r="A40">
        <v>3772</v>
      </c>
      <c r="B40">
        <v>3856</v>
      </c>
      <c r="C40">
        <f t="shared" si="25"/>
        <v>3814</v>
      </c>
      <c r="D40">
        <v>0.42499999999999999</v>
      </c>
      <c r="E40">
        <v>0.875</v>
      </c>
      <c r="F40">
        <v>0.82499999999999996</v>
      </c>
      <c r="G40">
        <v>0.52500000000000002</v>
      </c>
      <c r="H40">
        <v>0.6</v>
      </c>
      <c r="I40">
        <v>0.61666699999999997</v>
      </c>
      <c r="J40">
        <v>0.625</v>
      </c>
      <c r="K40">
        <v>0.71666700000000005</v>
      </c>
      <c r="L40">
        <v>0.8600002000000001</v>
      </c>
      <c r="M40">
        <v>1.2166669999999999</v>
      </c>
      <c r="N40">
        <v>0.97499999999999998</v>
      </c>
      <c r="O40">
        <v>1.0333330000000001</v>
      </c>
      <c r="P40">
        <v>0.8</v>
      </c>
      <c r="Q40">
        <v>1.066667</v>
      </c>
      <c r="R40">
        <v>1.2699998000000001</v>
      </c>
      <c r="S40">
        <v>1.4166669999999999</v>
      </c>
      <c r="T40">
        <v>1.6700001999999998</v>
      </c>
      <c r="U40">
        <v>2.3666670000000001</v>
      </c>
      <c r="V40">
        <v>1.7749999999999999</v>
      </c>
      <c r="W40">
        <v>1.65</v>
      </c>
      <c r="X40">
        <v>3.8</v>
      </c>
      <c r="Y40">
        <v>4.4000000000000004</v>
      </c>
      <c r="Z40">
        <v>3.0750000000000002</v>
      </c>
    </row>
    <row r="41" spans="1:26" x14ac:dyDescent="0.25">
      <c r="A41">
        <v>3856</v>
      </c>
      <c r="B41">
        <v>3940</v>
      </c>
      <c r="C41">
        <f t="shared" si="25"/>
        <v>3898</v>
      </c>
      <c r="D41">
        <v>0.75</v>
      </c>
      <c r="E41">
        <v>0.67500000000000004</v>
      </c>
      <c r="F41">
        <v>0.67500000000000004</v>
      </c>
      <c r="G41">
        <v>0.4</v>
      </c>
      <c r="H41">
        <v>0.6</v>
      </c>
      <c r="I41">
        <v>0.95</v>
      </c>
      <c r="J41">
        <v>0.47499999999999998</v>
      </c>
      <c r="K41">
        <v>0.75</v>
      </c>
      <c r="L41">
        <v>0.81000020000000006</v>
      </c>
      <c r="M41">
        <v>0.8</v>
      </c>
      <c r="N41">
        <v>1.05</v>
      </c>
      <c r="O41">
        <v>1.05</v>
      </c>
      <c r="P41">
        <v>1.1499999999999999</v>
      </c>
      <c r="Q41">
        <v>1.016667</v>
      </c>
      <c r="R41">
        <v>1.4499998000000001</v>
      </c>
      <c r="S41">
        <v>1.5333330000000001</v>
      </c>
      <c r="T41">
        <v>1.4200002</v>
      </c>
      <c r="U41">
        <v>1.9</v>
      </c>
      <c r="V41">
        <v>1.95</v>
      </c>
      <c r="W41">
        <v>1.516667</v>
      </c>
      <c r="X41">
        <v>3.375</v>
      </c>
      <c r="Y41">
        <v>4.2166670000000002</v>
      </c>
      <c r="Z41">
        <v>3.95</v>
      </c>
    </row>
    <row r="42" spans="1:26" x14ac:dyDescent="0.25">
      <c r="A42">
        <v>3940</v>
      </c>
      <c r="B42">
        <v>4024</v>
      </c>
      <c r="C42">
        <f t="shared" si="25"/>
        <v>3982</v>
      </c>
      <c r="D42">
        <v>1</v>
      </c>
      <c r="E42">
        <v>0.6</v>
      </c>
      <c r="F42">
        <v>0.65</v>
      </c>
      <c r="G42">
        <v>0.52500000000000002</v>
      </c>
      <c r="H42">
        <v>0.5</v>
      </c>
      <c r="I42">
        <v>0.7</v>
      </c>
      <c r="J42">
        <v>0.625</v>
      </c>
      <c r="K42">
        <v>0.71666700000000005</v>
      </c>
      <c r="L42">
        <v>0.86</v>
      </c>
      <c r="M42">
        <v>1.0333330000000001</v>
      </c>
      <c r="N42">
        <v>1.05</v>
      </c>
      <c r="O42">
        <v>1.016667</v>
      </c>
      <c r="P42">
        <v>1.05</v>
      </c>
      <c r="Q42">
        <v>1.016667</v>
      </c>
      <c r="R42">
        <v>1.1599999999999999</v>
      </c>
      <c r="S42">
        <v>1.65</v>
      </c>
      <c r="T42">
        <v>1.5300001999999999</v>
      </c>
      <c r="U42">
        <v>2.0333329999999998</v>
      </c>
      <c r="V42">
        <v>1.9</v>
      </c>
      <c r="W42">
        <v>1.85</v>
      </c>
      <c r="X42">
        <v>3.0249999999999999</v>
      </c>
      <c r="Y42">
        <v>4.7833329999999998</v>
      </c>
      <c r="Z42">
        <v>3.2250000000000001</v>
      </c>
    </row>
    <row r="43" spans="1:26" x14ac:dyDescent="0.25">
      <c r="A43">
        <v>4024</v>
      </c>
      <c r="B43">
        <v>4108</v>
      </c>
      <c r="C43">
        <f t="shared" si="25"/>
        <v>4066</v>
      </c>
      <c r="D43">
        <v>1.175</v>
      </c>
      <c r="E43">
        <v>0.67500000000000004</v>
      </c>
      <c r="F43">
        <v>0.47499999999999998</v>
      </c>
      <c r="G43">
        <v>0.45</v>
      </c>
      <c r="H43">
        <v>0.57499999999999996</v>
      </c>
      <c r="I43">
        <v>0.51666699999999999</v>
      </c>
      <c r="J43">
        <v>0.7</v>
      </c>
      <c r="K43">
        <v>0.68333299999999997</v>
      </c>
      <c r="L43">
        <v>0.82</v>
      </c>
      <c r="M43">
        <v>0.8</v>
      </c>
      <c r="N43">
        <v>0.82499999999999996</v>
      </c>
      <c r="O43">
        <v>0.85</v>
      </c>
      <c r="P43">
        <v>1.0249999999999999</v>
      </c>
      <c r="Q43">
        <v>0.78333299999999995</v>
      </c>
      <c r="R43">
        <v>1.2500001999999999</v>
      </c>
      <c r="S43">
        <v>1.35</v>
      </c>
      <c r="T43">
        <v>1.4000001999999998</v>
      </c>
      <c r="U43">
        <v>1.8333330000000001</v>
      </c>
      <c r="V43">
        <v>2.125</v>
      </c>
      <c r="W43">
        <v>1.8833329999999999</v>
      </c>
      <c r="X43">
        <v>3.4750000000000001</v>
      </c>
      <c r="Y43">
        <v>4.2</v>
      </c>
      <c r="Z43">
        <v>3.375</v>
      </c>
    </row>
    <row r="44" spans="1:26" x14ac:dyDescent="0.25">
      <c r="A44">
        <v>4108</v>
      </c>
      <c r="B44">
        <v>4192</v>
      </c>
      <c r="C44">
        <f t="shared" si="25"/>
        <v>4150</v>
      </c>
      <c r="D44">
        <v>0.9</v>
      </c>
      <c r="E44">
        <v>0.65</v>
      </c>
      <c r="F44">
        <v>0.65</v>
      </c>
      <c r="G44">
        <v>0.6</v>
      </c>
      <c r="H44">
        <v>0.45</v>
      </c>
      <c r="I44">
        <v>0.4</v>
      </c>
      <c r="J44">
        <v>0.57499999999999996</v>
      </c>
      <c r="K44">
        <v>0.68333299999999997</v>
      </c>
      <c r="L44">
        <v>1.06</v>
      </c>
      <c r="M44">
        <v>0.8</v>
      </c>
      <c r="N44">
        <v>1.1499999999999999</v>
      </c>
      <c r="O44">
        <v>0.88333300000000003</v>
      </c>
      <c r="P44">
        <v>1.2250000000000001</v>
      </c>
      <c r="Q44">
        <v>0.95</v>
      </c>
      <c r="R44">
        <v>1.3599998</v>
      </c>
      <c r="S44">
        <v>1.233333</v>
      </c>
      <c r="T44">
        <v>1.3600002</v>
      </c>
      <c r="U44">
        <v>2.233333</v>
      </c>
      <c r="V44">
        <v>2.25</v>
      </c>
      <c r="W44">
        <v>1.8666670000000001</v>
      </c>
      <c r="X44">
        <v>3.7</v>
      </c>
      <c r="Y44">
        <v>4.1166660000000004</v>
      </c>
      <c r="Z44">
        <v>3.2749999999999999</v>
      </c>
    </row>
    <row r="45" spans="1:26" x14ac:dyDescent="0.25">
      <c r="A45">
        <v>4192</v>
      </c>
      <c r="B45">
        <v>4276</v>
      </c>
      <c r="C45">
        <f t="shared" si="25"/>
        <v>4234</v>
      </c>
      <c r="D45">
        <v>0.67500000000000004</v>
      </c>
      <c r="E45">
        <v>0.42499999999999999</v>
      </c>
      <c r="F45">
        <v>0.57499999999999996</v>
      </c>
      <c r="G45">
        <v>0.4</v>
      </c>
      <c r="H45">
        <v>0.375</v>
      </c>
      <c r="I45">
        <v>0.6</v>
      </c>
      <c r="J45">
        <v>0.95</v>
      </c>
      <c r="K45">
        <v>0.91666700000000001</v>
      </c>
      <c r="L45">
        <v>0.79</v>
      </c>
      <c r="M45">
        <v>0.86666699999999997</v>
      </c>
      <c r="N45">
        <v>1.1000000000000001</v>
      </c>
      <c r="O45">
        <v>0.75</v>
      </c>
      <c r="P45">
        <v>0.8</v>
      </c>
      <c r="Q45">
        <v>0.71666700000000005</v>
      </c>
      <c r="R45">
        <v>1.2499998000000001</v>
      </c>
      <c r="S45">
        <v>1.2166669999999999</v>
      </c>
      <c r="T45">
        <v>1.5299999999999998</v>
      </c>
      <c r="U45">
        <v>2.0833330000000001</v>
      </c>
      <c r="V45">
        <v>2.0750000000000002</v>
      </c>
      <c r="W45">
        <v>1.4666669999999999</v>
      </c>
      <c r="X45">
        <v>3.5750000000000002</v>
      </c>
      <c r="Y45">
        <v>4.3666660000000004</v>
      </c>
      <c r="Z45">
        <v>2.6749999999999998</v>
      </c>
    </row>
    <row r="46" spans="1:26" x14ac:dyDescent="0.25">
      <c r="A46">
        <v>4276</v>
      </c>
      <c r="B46">
        <v>4360</v>
      </c>
      <c r="C46">
        <f t="shared" si="25"/>
        <v>4318</v>
      </c>
      <c r="D46">
        <v>0.375</v>
      </c>
      <c r="E46">
        <v>0.4</v>
      </c>
      <c r="F46">
        <v>0.35</v>
      </c>
      <c r="G46">
        <v>0.52500000000000002</v>
      </c>
      <c r="H46">
        <v>0.5</v>
      </c>
      <c r="I46">
        <v>0.4</v>
      </c>
      <c r="J46">
        <v>0.82499999999999996</v>
      </c>
      <c r="K46">
        <v>0.7</v>
      </c>
      <c r="L46">
        <v>0.60999979999999998</v>
      </c>
      <c r="M46">
        <v>0.78333299999999995</v>
      </c>
      <c r="N46">
        <v>0.72499999999999998</v>
      </c>
      <c r="O46">
        <v>1.1000000000000001</v>
      </c>
      <c r="P46">
        <v>1</v>
      </c>
      <c r="Q46">
        <v>0.8</v>
      </c>
      <c r="R46">
        <v>1.3800000000000001</v>
      </c>
      <c r="S46">
        <v>1.25</v>
      </c>
      <c r="T46">
        <v>1.6</v>
      </c>
      <c r="U46">
        <v>1.816667</v>
      </c>
      <c r="V46">
        <v>2.0750000000000002</v>
      </c>
      <c r="W46">
        <v>1.35</v>
      </c>
      <c r="X46">
        <v>3.95</v>
      </c>
      <c r="Y46">
        <v>5.5833329999999997</v>
      </c>
      <c r="Z46">
        <v>3.1749999999999998</v>
      </c>
    </row>
    <row r="47" spans="1:26" x14ac:dyDescent="0.25">
      <c r="A47">
        <v>4360</v>
      </c>
      <c r="B47">
        <v>4444</v>
      </c>
      <c r="C47">
        <f t="shared" si="25"/>
        <v>4402</v>
      </c>
      <c r="D47">
        <v>0.375</v>
      </c>
      <c r="E47">
        <v>0.47499999999999998</v>
      </c>
      <c r="F47">
        <v>0.4</v>
      </c>
      <c r="G47">
        <v>0.4</v>
      </c>
      <c r="H47">
        <v>0.47499999999999998</v>
      </c>
      <c r="I47">
        <v>0.41666700000000001</v>
      </c>
      <c r="J47">
        <v>0.5</v>
      </c>
      <c r="K47">
        <v>0.61666699999999997</v>
      </c>
      <c r="L47">
        <v>0.56000000000000005</v>
      </c>
      <c r="M47">
        <v>0.73333300000000001</v>
      </c>
      <c r="N47">
        <v>0.85</v>
      </c>
      <c r="O47">
        <v>0.91666700000000001</v>
      </c>
      <c r="P47">
        <v>0.9</v>
      </c>
      <c r="Q47">
        <v>1.066667</v>
      </c>
      <c r="R47">
        <v>1.4600001999999999</v>
      </c>
      <c r="S47">
        <v>1.3333330000000001</v>
      </c>
      <c r="T47">
        <v>1.65</v>
      </c>
      <c r="U47">
        <v>2.0499999999999998</v>
      </c>
      <c r="V47">
        <v>2.8</v>
      </c>
      <c r="W47">
        <v>1.483333</v>
      </c>
      <c r="X47">
        <v>4.4000000000000004</v>
      </c>
      <c r="Y47">
        <v>6.2</v>
      </c>
      <c r="Z47">
        <v>2.9249999999999998</v>
      </c>
    </row>
    <row r="48" spans="1:26" x14ac:dyDescent="0.25">
      <c r="A48">
        <v>4444</v>
      </c>
      <c r="B48">
        <v>4528</v>
      </c>
      <c r="C48">
        <f t="shared" si="25"/>
        <v>4486</v>
      </c>
      <c r="D48">
        <v>0.32500000000000001</v>
      </c>
      <c r="E48">
        <v>0.45</v>
      </c>
      <c r="F48">
        <v>0.45</v>
      </c>
      <c r="G48">
        <v>0.32500000000000001</v>
      </c>
      <c r="H48">
        <v>0.57499999999999996</v>
      </c>
      <c r="I48">
        <v>0.75</v>
      </c>
      <c r="J48">
        <v>0.75</v>
      </c>
      <c r="K48">
        <v>0.61666699999999997</v>
      </c>
      <c r="L48">
        <v>0.60999979999999998</v>
      </c>
      <c r="M48">
        <v>0.73333300000000001</v>
      </c>
      <c r="N48">
        <v>0.875</v>
      </c>
      <c r="O48">
        <v>1.1166670000000001</v>
      </c>
      <c r="P48">
        <v>0.92500000000000004</v>
      </c>
      <c r="Q48">
        <v>0.58333299999999999</v>
      </c>
      <c r="R48">
        <v>1.42</v>
      </c>
      <c r="S48">
        <v>1.233333</v>
      </c>
      <c r="T48">
        <v>1.6100002</v>
      </c>
      <c r="U48">
        <v>2.1</v>
      </c>
      <c r="V48">
        <v>2.95</v>
      </c>
      <c r="W48">
        <v>1.3666670000000001</v>
      </c>
      <c r="X48">
        <v>4.55</v>
      </c>
      <c r="Y48">
        <v>5.0666669999999998</v>
      </c>
      <c r="Z48">
        <v>2.75</v>
      </c>
    </row>
    <row r="49" spans="1:26" x14ac:dyDescent="0.25">
      <c r="A49">
        <v>4528</v>
      </c>
      <c r="B49">
        <v>4612</v>
      </c>
      <c r="C49">
        <f t="shared" si="25"/>
        <v>4570</v>
      </c>
      <c r="D49">
        <v>0.27500000000000002</v>
      </c>
      <c r="E49">
        <v>0.32500000000000001</v>
      </c>
      <c r="F49">
        <v>0.25</v>
      </c>
      <c r="G49">
        <v>0.55000000000000004</v>
      </c>
      <c r="H49">
        <v>0.55000000000000004</v>
      </c>
      <c r="I49">
        <v>0.43333300000000002</v>
      </c>
      <c r="J49">
        <v>0.55000000000000004</v>
      </c>
      <c r="K49">
        <v>0.66666700000000001</v>
      </c>
      <c r="L49">
        <v>0.49999979999999999</v>
      </c>
      <c r="M49">
        <v>0.81666700000000003</v>
      </c>
      <c r="N49">
        <v>1.1499999999999999</v>
      </c>
      <c r="O49">
        <v>1</v>
      </c>
      <c r="P49">
        <v>1.125</v>
      </c>
      <c r="Q49">
        <v>0.78333299999999995</v>
      </c>
      <c r="R49">
        <v>1.4700001999999999</v>
      </c>
      <c r="S49">
        <v>1.4</v>
      </c>
      <c r="T49">
        <v>1.53</v>
      </c>
      <c r="U49">
        <v>2.1</v>
      </c>
      <c r="V49">
        <v>2.1749999999999998</v>
      </c>
      <c r="W49">
        <v>1.3</v>
      </c>
      <c r="X49">
        <v>4.25</v>
      </c>
      <c r="Y49">
        <v>4.7</v>
      </c>
      <c r="Z49">
        <v>2.9</v>
      </c>
    </row>
    <row r="50" spans="1:26" x14ac:dyDescent="0.25">
      <c r="A50">
        <v>4612</v>
      </c>
      <c r="B50">
        <v>4696</v>
      </c>
      <c r="C50">
        <f t="shared" si="25"/>
        <v>4654</v>
      </c>
      <c r="D50">
        <v>0.17499999999999999</v>
      </c>
      <c r="E50">
        <v>0.57499999999999996</v>
      </c>
      <c r="F50">
        <v>0.47499999999999998</v>
      </c>
      <c r="G50">
        <v>0.42499999999999999</v>
      </c>
      <c r="H50">
        <v>0.52500000000000002</v>
      </c>
      <c r="I50">
        <v>0.5</v>
      </c>
      <c r="J50">
        <v>0.72499999999999998</v>
      </c>
      <c r="K50">
        <v>0.75</v>
      </c>
      <c r="L50">
        <v>0.75000020000000012</v>
      </c>
      <c r="M50">
        <v>0.9</v>
      </c>
      <c r="N50">
        <v>1</v>
      </c>
      <c r="O50">
        <v>1</v>
      </c>
      <c r="P50">
        <v>0.92500000000000004</v>
      </c>
      <c r="Q50">
        <v>0.78333299999999995</v>
      </c>
      <c r="R50">
        <v>1.4499998000000001</v>
      </c>
      <c r="S50">
        <v>1.1666669999999999</v>
      </c>
      <c r="T50">
        <v>1.8399999999999999</v>
      </c>
      <c r="U50">
        <v>2.2000000000000002</v>
      </c>
      <c r="V50">
        <v>2.0499999999999998</v>
      </c>
      <c r="W50">
        <v>1.3</v>
      </c>
      <c r="X50">
        <v>4.05</v>
      </c>
      <c r="Y50">
        <v>3.3666670000000001</v>
      </c>
      <c r="Z50">
        <v>2.8</v>
      </c>
    </row>
    <row r="51" spans="1:26" x14ac:dyDescent="0.25">
      <c r="A51">
        <v>4696</v>
      </c>
      <c r="B51">
        <v>4780</v>
      </c>
      <c r="C51">
        <f t="shared" si="25"/>
        <v>4738</v>
      </c>
      <c r="D51">
        <v>0.52500000000000002</v>
      </c>
      <c r="E51">
        <v>0.3</v>
      </c>
      <c r="F51">
        <v>0.4</v>
      </c>
      <c r="G51">
        <v>0.45</v>
      </c>
      <c r="H51">
        <v>0.45</v>
      </c>
      <c r="I51">
        <v>0.55000000000000004</v>
      </c>
      <c r="J51">
        <v>0.67500000000000004</v>
      </c>
      <c r="K51">
        <v>0.85</v>
      </c>
      <c r="L51">
        <v>0.46999980000000002</v>
      </c>
      <c r="M51">
        <v>0.85</v>
      </c>
      <c r="N51">
        <v>0.82499999999999996</v>
      </c>
      <c r="O51">
        <v>1.05</v>
      </c>
      <c r="P51">
        <v>1.175</v>
      </c>
      <c r="Q51">
        <v>0.81666700000000003</v>
      </c>
      <c r="R51">
        <v>1.5499998000000001</v>
      </c>
      <c r="S51">
        <v>1.1166670000000001</v>
      </c>
      <c r="T51">
        <v>1.7</v>
      </c>
      <c r="U51">
        <v>2.25</v>
      </c>
      <c r="V51">
        <v>2.2749999999999999</v>
      </c>
      <c r="W51">
        <v>1.233333</v>
      </c>
      <c r="X51">
        <v>3.875</v>
      </c>
      <c r="Y51">
        <v>3.4</v>
      </c>
      <c r="Z51">
        <v>2.85</v>
      </c>
    </row>
    <row r="52" spans="1:26" x14ac:dyDescent="0.25">
      <c r="A52">
        <v>4780</v>
      </c>
      <c r="B52">
        <v>4864</v>
      </c>
      <c r="C52">
        <f t="shared" si="25"/>
        <v>4822</v>
      </c>
      <c r="D52">
        <v>0.47499999999999998</v>
      </c>
      <c r="E52">
        <v>0.47499999999999998</v>
      </c>
      <c r="F52">
        <v>0.4</v>
      </c>
      <c r="G52">
        <v>0.47499999999999998</v>
      </c>
      <c r="H52">
        <v>0.52500000000000002</v>
      </c>
      <c r="I52">
        <v>0.58333299999999999</v>
      </c>
      <c r="J52">
        <v>0.82499999999999996</v>
      </c>
      <c r="K52">
        <v>0.7</v>
      </c>
      <c r="L52">
        <v>0.58999979999999996</v>
      </c>
      <c r="M52">
        <v>0.88333300000000003</v>
      </c>
      <c r="N52">
        <v>1.2</v>
      </c>
      <c r="O52">
        <v>1.1166670000000001</v>
      </c>
      <c r="P52">
        <v>0.92500000000000004</v>
      </c>
      <c r="Q52">
        <v>0.8</v>
      </c>
      <c r="R52">
        <v>1.6300002</v>
      </c>
      <c r="S52">
        <v>1.233333</v>
      </c>
      <c r="T52">
        <v>1.6499997999999998</v>
      </c>
      <c r="U52">
        <v>2.1666669999999999</v>
      </c>
      <c r="V52">
        <v>2.4</v>
      </c>
      <c r="W52">
        <v>1.2</v>
      </c>
      <c r="X52">
        <v>4.55</v>
      </c>
      <c r="Y52">
        <v>4.5</v>
      </c>
      <c r="Z52">
        <v>3.3250000000000002</v>
      </c>
    </row>
    <row r="53" spans="1:26" x14ac:dyDescent="0.25">
      <c r="A53">
        <v>4864</v>
      </c>
      <c r="B53">
        <v>4948</v>
      </c>
      <c r="C53">
        <f t="shared" si="25"/>
        <v>4906</v>
      </c>
      <c r="D53">
        <v>0.375</v>
      </c>
      <c r="E53">
        <v>0.27500000000000002</v>
      </c>
      <c r="F53">
        <v>0.375</v>
      </c>
      <c r="G53">
        <v>0.3</v>
      </c>
      <c r="H53">
        <v>0.625</v>
      </c>
      <c r="I53">
        <v>0.65</v>
      </c>
      <c r="J53">
        <v>0.97499999999999998</v>
      </c>
      <c r="K53">
        <v>0.93333299999999997</v>
      </c>
      <c r="L53">
        <v>0.81000020000000006</v>
      </c>
      <c r="M53">
        <v>0.8</v>
      </c>
      <c r="N53">
        <v>1</v>
      </c>
      <c r="O53">
        <v>0.93333299999999997</v>
      </c>
      <c r="P53">
        <v>1.075</v>
      </c>
      <c r="Q53">
        <v>0.81666700000000003</v>
      </c>
      <c r="R53">
        <v>1.89</v>
      </c>
      <c r="S53">
        <v>1.5</v>
      </c>
      <c r="T53">
        <v>1.8500001999999998</v>
      </c>
      <c r="U53">
        <v>2.35</v>
      </c>
      <c r="V53">
        <v>2.2999999999999998</v>
      </c>
      <c r="W53">
        <v>1.316667</v>
      </c>
      <c r="X53">
        <v>5.625</v>
      </c>
      <c r="Y53">
        <v>5.45</v>
      </c>
      <c r="Z53">
        <v>3.3250000000000002</v>
      </c>
    </row>
    <row r="54" spans="1:26" x14ac:dyDescent="0.25">
      <c r="A54">
        <v>4948</v>
      </c>
      <c r="B54">
        <v>5032</v>
      </c>
      <c r="C54">
        <f t="shared" si="25"/>
        <v>4990</v>
      </c>
      <c r="D54">
        <v>0.4</v>
      </c>
      <c r="E54">
        <v>0.22500000000000001</v>
      </c>
      <c r="F54">
        <v>0.4</v>
      </c>
      <c r="G54">
        <v>0.5</v>
      </c>
      <c r="H54">
        <v>0.5</v>
      </c>
      <c r="I54">
        <v>0.45</v>
      </c>
      <c r="J54">
        <v>0.8</v>
      </c>
      <c r="K54">
        <v>0.85</v>
      </c>
      <c r="L54">
        <v>0.64000020000000002</v>
      </c>
      <c r="M54">
        <v>0.78333299999999995</v>
      </c>
      <c r="N54">
        <v>0.95</v>
      </c>
      <c r="O54">
        <v>0.98333300000000001</v>
      </c>
      <c r="P54">
        <v>0.97499999999999998</v>
      </c>
      <c r="Q54">
        <v>0.9</v>
      </c>
      <c r="R54">
        <v>1.6300002</v>
      </c>
      <c r="S54">
        <v>1.3666670000000001</v>
      </c>
      <c r="T54">
        <v>1.7</v>
      </c>
      <c r="U54">
        <v>2.2000000000000002</v>
      </c>
      <c r="V54">
        <v>2.65</v>
      </c>
      <c r="W54">
        <v>1.1499999999999999</v>
      </c>
      <c r="X54">
        <v>5.05</v>
      </c>
      <c r="Y54">
        <v>3.5</v>
      </c>
      <c r="Z54">
        <v>3.875</v>
      </c>
    </row>
    <row r="55" spans="1:26" x14ac:dyDescent="0.25">
      <c r="A55">
        <v>5032</v>
      </c>
      <c r="B55">
        <v>5116</v>
      </c>
      <c r="C55">
        <f t="shared" si="25"/>
        <v>5074</v>
      </c>
      <c r="D55">
        <v>0.5</v>
      </c>
      <c r="E55">
        <v>0.42499999999999999</v>
      </c>
      <c r="F55">
        <v>0.25</v>
      </c>
      <c r="G55">
        <v>0.4</v>
      </c>
      <c r="H55">
        <v>0.57499999999999996</v>
      </c>
      <c r="I55">
        <v>0.48333300000000001</v>
      </c>
      <c r="J55">
        <v>0.55000000000000004</v>
      </c>
      <c r="K55">
        <v>0.8</v>
      </c>
      <c r="L55">
        <v>0.64</v>
      </c>
      <c r="M55">
        <v>0.8</v>
      </c>
      <c r="N55">
        <v>1.2</v>
      </c>
      <c r="O55">
        <v>1.0333330000000001</v>
      </c>
      <c r="P55">
        <v>0.875</v>
      </c>
      <c r="Q55">
        <v>0.76666699999999999</v>
      </c>
      <c r="R55">
        <v>1.6099998</v>
      </c>
      <c r="S55">
        <v>1.2833330000000001</v>
      </c>
      <c r="T55">
        <v>2.5500002000000004</v>
      </c>
      <c r="U55">
        <v>1.7</v>
      </c>
      <c r="V55">
        <v>3.45</v>
      </c>
      <c r="W55">
        <v>1.6166670000000001</v>
      </c>
      <c r="X55">
        <v>3.4249999999999998</v>
      </c>
      <c r="Y55">
        <v>2.516667</v>
      </c>
      <c r="Z55">
        <v>2.9249999999999998</v>
      </c>
    </row>
    <row r="56" spans="1:26" x14ac:dyDescent="0.25">
      <c r="A56">
        <v>5116</v>
      </c>
      <c r="B56">
        <v>5200</v>
      </c>
      <c r="C56">
        <f t="shared" si="25"/>
        <v>5158</v>
      </c>
      <c r="D56">
        <v>0.55000000000000004</v>
      </c>
      <c r="E56">
        <v>0.35</v>
      </c>
      <c r="F56">
        <v>0.47499999999999998</v>
      </c>
      <c r="G56">
        <v>0.42499999999999999</v>
      </c>
      <c r="H56">
        <v>0.42499999999999999</v>
      </c>
      <c r="I56">
        <v>0.5</v>
      </c>
      <c r="J56">
        <v>0.65</v>
      </c>
      <c r="K56">
        <v>0.58333299999999999</v>
      </c>
      <c r="L56">
        <v>0.61</v>
      </c>
      <c r="M56">
        <v>1.1333329999999999</v>
      </c>
      <c r="N56">
        <v>0.875</v>
      </c>
      <c r="O56">
        <v>1.2166669999999999</v>
      </c>
      <c r="P56">
        <v>1.2250000000000001</v>
      </c>
      <c r="Q56">
        <v>0.61666699999999997</v>
      </c>
      <c r="R56">
        <v>1.1800000000000002</v>
      </c>
      <c r="S56">
        <v>1.233333</v>
      </c>
      <c r="T56">
        <v>2.2600002000000003</v>
      </c>
      <c r="U56">
        <v>1.85</v>
      </c>
      <c r="V56">
        <v>3</v>
      </c>
      <c r="W56">
        <v>1.45</v>
      </c>
      <c r="X56">
        <v>3.4249999999999998</v>
      </c>
      <c r="Y56">
        <v>1.4</v>
      </c>
      <c r="Z56">
        <v>2.85</v>
      </c>
    </row>
    <row r="57" spans="1:26" x14ac:dyDescent="0.25">
      <c r="A57">
        <v>5200</v>
      </c>
      <c r="B57">
        <v>5284</v>
      </c>
      <c r="C57">
        <f t="shared" si="25"/>
        <v>5242</v>
      </c>
      <c r="D57">
        <v>0.375</v>
      </c>
      <c r="E57">
        <v>0.5</v>
      </c>
      <c r="F57">
        <v>0.35</v>
      </c>
      <c r="G57">
        <v>0.55000000000000004</v>
      </c>
      <c r="H57">
        <v>0.625</v>
      </c>
      <c r="I57">
        <v>0.45</v>
      </c>
      <c r="J57">
        <v>0.7</v>
      </c>
      <c r="K57">
        <v>0.66666700000000001</v>
      </c>
      <c r="L57">
        <v>0.64</v>
      </c>
      <c r="M57">
        <v>1.066667</v>
      </c>
      <c r="N57">
        <v>0.97499999999999998</v>
      </c>
      <c r="O57">
        <v>1.3666670000000001</v>
      </c>
      <c r="P57">
        <v>1.125</v>
      </c>
      <c r="Q57">
        <v>0.68333299999999997</v>
      </c>
      <c r="R57">
        <v>1.06</v>
      </c>
      <c r="S57">
        <v>1.4166669999999999</v>
      </c>
      <c r="T57">
        <v>2.5599999999999996</v>
      </c>
      <c r="U57">
        <v>2.8166669999999998</v>
      </c>
      <c r="V57">
        <v>3.5</v>
      </c>
      <c r="W57">
        <v>1.566667</v>
      </c>
      <c r="X57">
        <v>3.125</v>
      </c>
      <c r="Y57">
        <v>1.1666669999999999</v>
      </c>
      <c r="Z57">
        <v>3.1749999999999998</v>
      </c>
    </row>
    <row r="58" spans="1:26" x14ac:dyDescent="0.25">
      <c r="A58">
        <v>5284</v>
      </c>
      <c r="B58">
        <v>5368</v>
      </c>
      <c r="C58">
        <f t="shared" si="25"/>
        <v>5326</v>
      </c>
      <c r="D58">
        <v>0.27500000000000002</v>
      </c>
      <c r="E58">
        <v>0.625</v>
      </c>
      <c r="F58">
        <v>0.42499999999999999</v>
      </c>
      <c r="G58">
        <v>0.32500000000000001</v>
      </c>
      <c r="H58">
        <v>0.5</v>
      </c>
      <c r="I58">
        <v>0.48333300000000001</v>
      </c>
      <c r="J58">
        <v>0.77500000000000002</v>
      </c>
      <c r="K58">
        <v>0.58333299999999999</v>
      </c>
      <c r="L58">
        <v>0.53</v>
      </c>
      <c r="M58">
        <v>1.066667</v>
      </c>
      <c r="N58">
        <v>1.175</v>
      </c>
      <c r="O58">
        <v>1.233333</v>
      </c>
      <c r="P58">
        <v>1.2</v>
      </c>
      <c r="Q58">
        <v>0.78333299999999995</v>
      </c>
      <c r="R58">
        <v>1.4200002</v>
      </c>
      <c r="S58">
        <v>1.266667</v>
      </c>
      <c r="T58">
        <v>1.8499998000000002</v>
      </c>
      <c r="U58">
        <v>3.266667</v>
      </c>
      <c r="V58">
        <v>2.4</v>
      </c>
      <c r="W58">
        <v>1.6666669999999999</v>
      </c>
      <c r="X58">
        <v>3.1749999999999998</v>
      </c>
      <c r="Y58">
        <v>1.2166669999999999</v>
      </c>
      <c r="Z58">
        <v>3.2749999999999999</v>
      </c>
    </row>
    <row r="59" spans="1:26" x14ac:dyDescent="0.25">
      <c r="A59">
        <v>5368</v>
      </c>
      <c r="B59">
        <v>5452</v>
      </c>
      <c r="C59">
        <f t="shared" si="25"/>
        <v>5410</v>
      </c>
      <c r="D59">
        <v>0.42499999999999999</v>
      </c>
      <c r="E59">
        <v>0.35</v>
      </c>
      <c r="F59">
        <v>0.45</v>
      </c>
      <c r="G59">
        <v>0.45</v>
      </c>
      <c r="H59">
        <v>0.57499999999999996</v>
      </c>
      <c r="I59">
        <v>0.3</v>
      </c>
      <c r="J59">
        <v>0.45</v>
      </c>
      <c r="K59">
        <v>0.53333299999999995</v>
      </c>
      <c r="L59">
        <v>0.64</v>
      </c>
      <c r="M59">
        <v>0.86666699999999997</v>
      </c>
      <c r="N59">
        <v>0.97499999999999998</v>
      </c>
      <c r="O59">
        <v>1.05</v>
      </c>
      <c r="P59">
        <v>1</v>
      </c>
      <c r="Q59">
        <v>0.68333299999999997</v>
      </c>
      <c r="R59">
        <v>1.5899999999999999</v>
      </c>
      <c r="S59">
        <v>1.2</v>
      </c>
      <c r="T59">
        <v>1.5600001999999999</v>
      </c>
      <c r="U59">
        <v>3.3833329999999999</v>
      </c>
      <c r="V59">
        <v>1.675</v>
      </c>
      <c r="W59">
        <v>1.6</v>
      </c>
      <c r="X59">
        <v>4.375</v>
      </c>
      <c r="Y59">
        <v>1.3</v>
      </c>
      <c r="Z59">
        <v>2.8250000000000002</v>
      </c>
    </row>
    <row r="60" spans="1:26" x14ac:dyDescent="0.25">
      <c r="A60">
        <v>5452</v>
      </c>
      <c r="B60">
        <v>5536</v>
      </c>
      <c r="C60">
        <f t="shared" si="25"/>
        <v>5494</v>
      </c>
      <c r="D60">
        <v>0.32500000000000001</v>
      </c>
      <c r="E60">
        <v>0.27500000000000002</v>
      </c>
      <c r="F60">
        <v>0.42499999999999999</v>
      </c>
      <c r="G60">
        <v>0.42499999999999999</v>
      </c>
      <c r="H60">
        <v>0.4</v>
      </c>
      <c r="I60">
        <v>0.61666699999999997</v>
      </c>
      <c r="J60">
        <v>0.47499999999999998</v>
      </c>
      <c r="K60">
        <v>0.51666699999999999</v>
      </c>
      <c r="L60">
        <v>0.57000019999999996</v>
      </c>
      <c r="M60">
        <v>0.91666700000000001</v>
      </c>
      <c r="N60">
        <v>1.45</v>
      </c>
      <c r="O60">
        <v>1.1333329999999999</v>
      </c>
      <c r="P60">
        <v>0.82499999999999996</v>
      </c>
      <c r="Q60">
        <v>0.86666699999999997</v>
      </c>
      <c r="R60">
        <v>1.7200002000000001</v>
      </c>
      <c r="S60">
        <v>1.816667</v>
      </c>
      <c r="T60">
        <v>1.4099998</v>
      </c>
      <c r="U60">
        <v>2.3833329999999999</v>
      </c>
      <c r="V60">
        <v>2.0750000000000002</v>
      </c>
      <c r="W60">
        <v>1.3833329999999999</v>
      </c>
      <c r="X60">
        <v>4.1500000000000004</v>
      </c>
      <c r="Y60">
        <v>1.483333</v>
      </c>
      <c r="Z60">
        <v>3.1</v>
      </c>
    </row>
    <row r="61" spans="1:26" x14ac:dyDescent="0.25">
      <c r="A61">
        <v>5536</v>
      </c>
      <c r="B61">
        <v>5620</v>
      </c>
      <c r="C61">
        <f t="shared" si="25"/>
        <v>5578</v>
      </c>
      <c r="D61">
        <v>0.2</v>
      </c>
      <c r="E61">
        <v>0.4</v>
      </c>
      <c r="F61">
        <v>0.6</v>
      </c>
      <c r="G61">
        <v>0.15</v>
      </c>
      <c r="H61">
        <v>0.55000000000000004</v>
      </c>
      <c r="I61">
        <v>0.466667</v>
      </c>
      <c r="J61">
        <v>0.25</v>
      </c>
      <c r="K61">
        <v>0.85</v>
      </c>
      <c r="L61">
        <v>0.6299998</v>
      </c>
      <c r="M61">
        <v>0.86666699999999997</v>
      </c>
      <c r="N61">
        <v>1.125</v>
      </c>
      <c r="O61">
        <v>0.9</v>
      </c>
      <c r="P61">
        <v>0.97499999999999998</v>
      </c>
      <c r="Q61">
        <v>1.183333</v>
      </c>
      <c r="R61">
        <v>1.27</v>
      </c>
      <c r="S61">
        <v>1.9</v>
      </c>
      <c r="T61">
        <v>1.4600002000000001</v>
      </c>
      <c r="U61">
        <v>1.933333</v>
      </c>
      <c r="V61">
        <v>2.25</v>
      </c>
      <c r="W61">
        <v>1.433333</v>
      </c>
      <c r="X61">
        <v>3.3250000000000002</v>
      </c>
      <c r="Y61">
        <v>1</v>
      </c>
      <c r="Z61">
        <v>3.95</v>
      </c>
    </row>
    <row r="62" spans="1:26" x14ac:dyDescent="0.25">
      <c r="A62">
        <v>5620</v>
      </c>
      <c r="B62">
        <v>5704</v>
      </c>
      <c r="C62">
        <f t="shared" si="25"/>
        <v>5662</v>
      </c>
      <c r="D62">
        <v>0.3</v>
      </c>
      <c r="E62">
        <v>0.25</v>
      </c>
      <c r="F62">
        <v>0.35</v>
      </c>
      <c r="G62">
        <v>0.27500000000000002</v>
      </c>
      <c r="H62">
        <v>0.47499999999999998</v>
      </c>
      <c r="I62">
        <v>0.45</v>
      </c>
      <c r="J62">
        <v>0.25</v>
      </c>
      <c r="K62">
        <v>0.6</v>
      </c>
      <c r="L62">
        <v>0.64</v>
      </c>
      <c r="M62">
        <v>0.65</v>
      </c>
      <c r="N62">
        <v>1.1000000000000001</v>
      </c>
      <c r="O62">
        <v>0.98333300000000001</v>
      </c>
      <c r="P62">
        <v>1</v>
      </c>
      <c r="Q62">
        <v>0.76666699999999999</v>
      </c>
      <c r="R62">
        <v>0.73000019999999988</v>
      </c>
      <c r="S62">
        <v>1.8666670000000001</v>
      </c>
      <c r="T62">
        <v>1.89</v>
      </c>
      <c r="U62">
        <v>1.933333</v>
      </c>
      <c r="V62">
        <v>3.4249999999999998</v>
      </c>
      <c r="W62">
        <v>1.25</v>
      </c>
      <c r="X62">
        <v>2.375</v>
      </c>
      <c r="Y62">
        <v>1.0833330000000001</v>
      </c>
      <c r="Z62">
        <v>4.4249999999999998</v>
      </c>
    </row>
    <row r="63" spans="1:26" x14ac:dyDescent="0.25">
      <c r="A63">
        <v>5704</v>
      </c>
      <c r="B63">
        <v>5788</v>
      </c>
      <c r="C63">
        <f t="shared" si="25"/>
        <v>5746</v>
      </c>
      <c r="D63">
        <v>0.6</v>
      </c>
      <c r="E63">
        <v>0.35</v>
      </c>
      <c r="F63">
        <v>0.2</v>
      </c>
      <c r="G63">
        <v>0.32500000000000001</v>
      </c>
      <c r="H63">
        <v>0.52500000000000002</v>
      </c>
      <c r="I63">
        <v>0.56666700000000003</v>
      </c>
      <c r="J63">
        <v>0.125</v>
      </c>
      <c r="K63">
        <v>0.466667</v>
      </c>
      <c r="L63">
        <v>0.66999979999999992</v>
      </c>
      <c r="M63">
        <v>0.66666700000000001</v>
      </c>
      <c r="N63">
        <v>0.85</v>
      </c>
      <c r="O63">
        <v>0.8</v>
      </c>
      <c r="P63">
        <v>0.52500000000000002</v>
      </c>
      <c r="Q63">
        <v>1</v>
      </c>
      <c r="R63">
        <v>0.31999999999999995</v>
      </c>
      <c r="S63">
        <v>1.5</v>
      </c>
      <c r="T63">
        <v>2.0599999999999996</v>
      </c>
      <c r="U63">
        <v>1.8333330000000001</v>
      </c>
      <c r="V63">
        <v>3.1</v>
      </c>
      <c r="W63">
        <v>1.3333330000000001</v>
      </c>
      <c r="X63">
        <v>1.4</v>
      </c>
      <c r="Y63">
        <v>1.3333330000000001</v>
      </c>
      <c r="Z63">
        <v>4.05</v>
      </c>
    </row>
    <row r="64" spans="1:26" x14ac:dyDescent="0.25">
      <c r="A64">
        <v>5788</v>
      </c>
      <c r="B64">
        <v>5872</v>
      </c>
      <c r="C64">
        <f t="shared" si="25"/>
        <v>5830</v>
      </c>
      <c r="D64">
        <v>0.375</v>
      </c>
      <c r="E64">
        <v>0.375</v>
      </c>
      <c r="F64">
        <v>0.375</v>
      </c>
      <c r="G64">
        <v>0.375</v>
      </c>
      <c r="H64">
        <v>0.52500000000000002</v>
      </c>
      <c r="I64">
        <v>0.45</v>
      </c>
      <c r="J64">
        <v>0.2</v>
      </c>
      <c r="K64">
        <v>0.216667</v>
      </c>
      <c r="L64">
        <v>0.8</v>
      </c>
      <c r="M64">
        <v>0.63333300000000003</v>
      </c>
      <c r="N64">
        <v>0.75</v>
      </c>
      <c r="O64">
        <v>1.1000000000000001</v>
      </c>
      <c r="P64">
        <v>0.95</v>
      </c>
      <c r="Q64">
        <v>0.78333299999999995</v>
      </c>
      <c r="R64">
        <v>0.24000020000000002</v>
      </c>
      <c r="S64">
        <v>1.1166670000000001</v>
      </c>
      <c r="T64">
        <v>1.6200001999999998</v>
      </c>
      <c r="U64">
        <v>2.0499999999999998</v>
      </c>
      <c r="V64">
        <v>2</v>
      </c>
      <c r="W64">
        <v>1.7</v>
      </c>
      <c r="X64">
        <v>0.92500000000000004</v>
      </c>
      <c r="Y64">
        <v>1.05</v>
      </c>
      <c r="Z64">
        <v>3.05</v>
      </c>
    </row>
    <row r="65" spans="1:26" x14ac:dyDescent="0.25">
      <c r="A65">
        <v>5872</v>
      </c>
      <c r="B65">
        <v>5956</v>
      </c>
      <c r="C65">
        <f t="shared" si="25"/>
        <v>5914</v>
      </c>
      <c r="D65">
        <v>0.4</v>
      </c>
      <c r="E65">
        <v>0.35</v>
      </c>
      <c r="F65">
        <v>0.3</v>
      </c>
      <c r="G65">
        <v>0.3</v>
      </c>
      <c r="H65">
        <v>0.52500000000000002</v>
      </c>
      <c r="I65">
        <v>0.43333300000000002</v>
      </c>
      <c r="J65">
        <v>0.375</v>
      </c>
      <c r="K65">
        <v>0.16666700000000001</v>
      </c>
      <c r="L65">
        <v>0.88000020000000001</v>
      </c>
      <c r="M65">
        <v>0.83333299999999999</v>
      </c>
      <c r="N65">
        <v>0.875</v>
      </c>
      <c r="O65">
        <v>1.1666669999999999</v>
      </c>
      <c r="P65">
        <v>0.85</v>
      </c>
      <c r="Q65">
        <v>0.81666700000000003</v>
      </c>
      <c r="R65">
        <v>0.26000020000000001</v>
      </c>
      <c r="S65">
        <v>1.2166669999999999</v>
      </c>
      <c r="T65">
        <v>1.3100001999999999</v>
      </c>
      <c r="U65">
        <v>3.0833330000000001</v>
      </c>
      <c r="V65">
        <v>1.45</v>
      </c>
      <c r="W65">
        <v>1.8666670000000001</v>
      </c>
      <c r="X65">
        <v>1.075</v>
      </c>
      <c r="Y65">
        <v>0.96666700000000005</v>
      </c>
      <c r="Z65">
        <v>3.0249999999999999</v>
      </c>
    </row>
    <row r="66" spans="1:26" x14ac:dyDescent="0.25">
      <c r="A66">
        <v>5956</v>
      </c>
      <c r="B66">
        <v>6040</v>
      </c>
      <c r="C66">
        <f t="shared" si="25"/>
        <v>5998</v>
      </c>
      <c r="D66">
        <v>0.4</v>
      </c>
      <c r="E66">
        <v>0.27500000000000002</v>
      </c>
      <c r="F66">
        <v>0.42499999999999999</v>
      </c>
      <c r="G66">
        <v>0.35</v>
      </c>
      <c r="H66">
        <v>0.25</v>
      </c>
      <c r="I66">
        <v>0.41666700000000001</v>
      </c>
      <c r="J66">
        <v>7.4999999999999997E-2</v>
      </c>
      <c r="K66">
        <v>0.23333300000000001</v>
      </c>
      <c r="L66">
        <v>0.64</v>
      </c>
      <c r="M66">
        <v>0.85</v>
      </c>
      <c r="N66">
        <v>0.8</v>
      </c>
      <c r="O66">
        <v>0.83333299999999999</v>
      </c>
      <c r="P66">
        <v>1.075</v>
      </c>
      <c r="Q66">
        <v>0.48333300000000001</v>
      </c>
      <c r="R66">
        <v>0.37</v>
      </c>
      <c r="S66">
        <v>1.1666669999999999</v>
      </c>
      <c r="T66">
        <v>0.77</v>
      </c>
      <c r="U66">
        <v>3.05</v>
      </c>
      <c r="V66">
        <v>1</v>
      </c>
      <c r="W66">
        <v>2.016667</v>
      </c>
      <c r="X66">
        <v>0.92500000000000004</v>
      </c>
      <c r="Y66">
        <v>1.016667</v>
      </c>
      <c r="Z66">
        <v>2.3250000000000002</v>
      </c>
    </row>
    <row r="67" spans="1:26" x14ac:dyDescent="0.25">
      <c r="A67">
        <v>6040</v>
      </c>
      <c r="B67">
        <v>6124</v>
      </c>
      <c r="C67">
        <f t="shared" si="25"/>
        <v>6082</v>
      </c>
      <c r="D67">
        <v>0.32500000000000001</v>
      </c>
      <c r="E67">
        <v>0.4</v>
      </c>
      <c r="F67">
        <v>0.2</v>
      </c>
      <c r="G67">
        <v>0.35</v>
      </c>
      <c r="H67">
        <v>0.22500000000000001</v>
      </c>
      <c r="I67">
        <v>0.41666700000000001</v>
      </c>
      <c r="J67">
        <v>0.125</v>
      </c>
      <c r="K67">
        <v>0.16666700000000001</v>
      </c>
      <c r="L67">
        <v>0.79999979999999993</v>
      </c>
      <c r="M67">
        <v>0.7</v>
      </c>
      <c r="N67">
        <v>0.875</v>
      </c>
      <c r="O67">
        <v>0.65</v>
      </c>
      <c r="P67">
        <v>0.52500000000000002</v>
      </c>
      <c r="Q67">
        <v>0.5</v>
      </c>
      <c r="R67">
        <v>0.26999999999999996</v>
      </c>
      <c r="S67">
        <v>0.96666700000000005</v>
      </c>
      <c r="T67">
        <v>0.41999980000000009</v>
      </c>
      <c r="U67">
        <v>2.016667</v>
      </c>
      <c r="V67">
        <v>0.45</v>
      </c>
      <c r="W67">
        <v>1.6</v>
      </c>
      <c r="X67">
        <v>1.1000000000000001</v>
      </c>
      <c r="Y67">
        <v>0.81666700000000003</v>
      </c>
      <c r="Z67">
        <v>2.4</v>
      </c>
    </row>
    <row r="68" spans="1:26" x14ac:dyDescent="0.25">
      <c r="A68">
        <v>6124</v>
      </c>
      <c r="B68">
        <v>6208</v>
      </c>
      <c r="C68">
        <f t="shared" si="25"/>
        <v>6166</v>
      </c>
      <c r="D68">
        <v>0.27500000000000002</v>
      </c>
      <c r="E68">
        <v>0.2</v>
      </c>
      <c r="F68">
        <v>0.2</v>
      </c>
      <c r="G68">
        <v>0.3</v>
      </c>
      <c r="H68">
        <v>0.2</v>
      </c>
      <c r="I68">
        <v>0.3</v>
      </c>
      <c r="J68">
        <v>0.15</v>
      </c>
      <c r="K68">
        <v>8.3333000000000004E-2</v>
      </c>
      <c r="L68">
        <v>0.77</v>
      </c>
      <c r="M68">
        <v>0.75</v>
      </c>
      <c r="N68">
        <v>0.95</v>
      </c>
      <c r="O68">
        <v>0.41666700000000001</v>
      </c>
      <c r="P68">
        <v>0.375</v>
      </c>
      <c r="Q68">
        <v>0.76666699999999999</v>
      </c>
      <c r="R68">
        <v>0.2299998</v>
      </c>
      <c r="S68">
        <v>1.5</v>
      </c>
      <c r="T68">
        <v>0.27999999999999997</v>
      </c>
      <c r="U68">
        <v>1.1333329999999999</v>
      </c>
      <c r="V68">
        <v>0.25</v>
      </c>
      <c r="W68">
        <v>1.5333330000000001</v>
      </c>
      <c r="X68">
        <v>0.57499999999999996</v>
      </c>
      <c r="Y68">
        <v>0.8</v>
      </c>
      <c r="Z68">
        <v>3</v>
      </c>
    </row>
    <row r="69" spans="1:26" x14ac:dyDescent="0.25">
      <c r="A69">
        <v>6208</v>
      </c>
      <c r="B69">
        <v>6292</v>
      </c>
      <c r="C69">
        <f t="shared" si="25"/>
        <v>6250</v>
      </c>
      <c r="D69">
        <v>0.375</v>
      </c>
      <c r="E69">
        <v>0.125</v>
      </c>
      <c r="F69">
        <v>0.05</v>
      </c>
      <c r="G69">
        <v>0.32500000000000001</v>
      </c>
      <c r="H69">
        <v>0.2</v>
      </c>
      <c r="I69">
        <v>0.36666700000000002</v>
      </c>
      <c r="J69">
        <v>0.1</v>
      </c>
      <c r="K69">
        <v>0.13333300000000001</v>
      </c>
      <c r="L69">
        <v>0.53999979999999992</v>
      </c>
      <c r="M69">
        <v>0.43333300000000002</v>
      </c>
      <c r="N69">
        <v>0.65</v>
      </c>
      <c r="O69">
        <v>0.31666699999999998</v>
      </c>
      <c r="P69">
        <v>0.25</v>
      </c>
      <c r="Q69">
        <v>0.93333299999999997</v>
      </c>
      <c r="R69">
        <v>0.16999979999999998</v>
      </c>
      <c r="S69">
        <v>1.766667</v>
      </c>
      <c r="T69">
        <v>0.28999999999999992</v>
      </c>
      <c r="U69">
        <v>0.5</v>
      </c>
      <c r="V69">
        <v>0.375</v>
      </c>
      <c r="W69">
        <v>1.316667</v>
      </c>
      <c r="X69">
        <v>1.2250000000000001</v>
      </c>
      <c r="Y69">
        <v>0.68333299999999997</v>
      </c>
      <c r="Z69">
        <v>3.5750000000000002</v>
      </c>
    </row>
    <row r="70" spans="1:26" x14ac:dyDescent="0.25">
      <c r="A70">
        <v>6292</v>
      </c>
      <c r="B70">
        <v>6376</v>
      </c>
      <c r="C70">
        <f t="shared" si="25"/>
        <v>6334</v>
      </c>
      <c r="D70">
        <v>0.27500000000000002</v>
      </c>
      <c r="E70">
        <v>0.125</v>
      </c>
      <c r="F70">
        <v>0.15</v>
      </c>
      <c r="G70">
        <v>0.17499999999999999</v>
      </c>
      <c r="H70">
        <v>0.32500000000000001</v>
      </c>
      <c r="I70">
        <v>0.56666700000000003</v>
      </c>
      <c r="J70">
        <v>0.32500000000000001</v>
      </c>
      <c r="K70">
        <v>0.13333300000000001</v>
      </c>
      <c r="L70">
        <v>0.56000000000000005</v>
      </c>
      <c r="M70">
        <v>0.216667</v>
      </c>
      <c r="N70">
        <v>0.47499999999999998</v>
      </c>
      <c r="O70">
        <v>0.216667</v>
      </c>
      <c r="P70">
        <v>0.125</v>
      </c>
      <c r="Q70">
        <v>0.75</v>
      </c>
      <c r="R70">
        <v>0.24000020000000002</v>
      </c>
      <c r="S70">
        <v>1.5333330000000001</v>
      </c>
      <c r="T70">
        <v>0.24999980000000002</v>
      </c>
      <c r="U70">
        <v>0.36666700000000002</v>
      </c>
      <c r="V70">
        <v>0.5</v>
      </c>
      <c r="W70">
        <v>1.266667</v>
      </c>
      <c r="X70">
        <v>0.77500000000000002</v>
      </c>
      <c r="Y70">
        <v>0.83333299999999999</v>
      </c>
      <c r="Z70">
        <v>3.1</v>
      </c>
    </row>
    <row r="71" spans="1:26" x14ac:dyDescent="0.25">
      <c r="A71">
        <v>6376</v>
      </c>
      <c r="B71">
        <v>6460</v>
      </c>
      <c r="C71">
        <f t="shared" si="25"/>
        <v>6418</v>
      </c>
      <c r="D71">
        <v>0.25</v>
      </c>
      <c r="E71">
        <v>0.2</v>
      </c>
      <c r="F71">
        <v>0.2</v>
      </c>
      <c r="G71">
        <v>0.22500000000000001</v>
      </c>
      <c r="H71">
        <v>0.05</v>
      </c>
      <c r="I71">
        <v>0.33333299999999999</v>
      </c>
      <c r="J71">
        <v>0.1</v>
      </c>
      <c r="K71">
        <v>0.13333300000000001</v>
      </c>
      <c r="L71">
        <v>0.51000020000000001</v>
      </c>
      <c r="M71">
        <v>0.3</v>
      </c>
      <c r="N71">
        <v>0.5</v>
      </c>
      <c r="O71">
        <v>0.23333300000000001</v>
      </c>
      <c r="P71">
        <v>0.2</v>
      </c>
      <c r="Q71">
        <v>0.466667</v>
      </c>
      <c r="R71">
        <v>0.19000020000000001</v>
      </c>
      <c r="S71">
        <v>0.83333299999999999</v>
      </c>
      <c r="T71">
        <v>0.31999999999999995</v>
      </c>
      <c r="U71">
        <v>0.23333300000000001</v>
      </c>
      <c r="V71">
        <v>0.25</v>
      </c>
      <c r="W71">
        <v>0.91666700000000001</v>
      </c>
      <c r="X71">
        <v>0.82499999999999996</v>
      </c>
      <c r="Y71">
        <v>0.81666700000000003</v>
      </c>
      <c r="Z71">
        <v>2.4750000000000001</v>
      </c>
    </row>
    <row r="72" spans="1:26" x14ac:dyDescent="0.25">
      <c r="A72">
        <v>6460</v>
      </c>
      <c r="B72">
        <v>6544</v>
      </c>
      <c r="C72">
        <f t="shared" ref="C72:C90" si="26">AVERAGE(A72:B72)</f>
        <v>6502</v>
      </c>
      <c r="D72">
        <v>0.32500000000000001</v>
      </c>
      <c r="E72">
        <v>0.1</v>
      </c>
      <c r="F72">
        <v>0.17499999999999999</v>
      </c>
      <c r="G72">
        <v>0.25</v>
      </c>
      <c r="H72">
        <v>0.3</v>
      </c>
      <c r="I72">
        <v>0.23333300000000001</v>
      </c>
      <c r="J72">
        <v>0.2</v>
      </c>
      <c r="K72">
        <v>0.13333300000000001</v>
      </c>
      <c r="L72">
        <v>0.55999980000000005</v>
      </c>
      <c r="M72">
        <v>0.216667</v>
      </c>
      <c r="N72">
        <v>0.22500000000000001</v>
      </c>
      <c r="O72">
        <v>0.216667</v>
      </c>
      <c r="P72">
        <v>0.2</v>
      </c>
      <c r="Q72">
        <v>0.48333300000000001</v>
      </c>
      <c r="R72">
        <v>0.2</v>
      </c>
      <c r="S72">
        <v>0.58333299999999999</v>
      </c>
      <c r="T72">
        <v>0.27000019999999997</v>
      </c>
      <c r="U72">
        <v>0.35</v>
      </c>
      <c r="V72">
        <v>0.4</v>
      </c>
      <c r="W72">
        <v>0.93333299999999997</v>
      </c>
      <c r="X72">
        <v>0.92500000000000004</v>
      </c>
      <c r="Y72">
        <v>0.76666699999999999</v>
      </c>
      <c r="Z72">
        <v>1.325</v>
      </c>
    </row>
    <row r="73" spans="1:26" x14ac:dyDescent="0.25">
      <c r="A73">
        <v>6544</v>
      </c>
      <c r="B73">
        <v>6628</v>
      </c>
      <c r="C73">
        <f t="shared" si="26"/>
        <v>6586</v>
      </c>
      <c r="D73">
        <v>0.27500000000000002</v>
      </c>
      <c r="E73">
        <v>0.1</v>
      </c>
      <c r="F73">
        <v>0.15</v>
      </c>
      <c r="G73">
        <v>0.125</v>
      </c>
      <c r="H73">
        <v>0.27500000000000002</v>
      </c>
      <c r="I73">
        <v>0.13333300000000001</v>
      </c>
      <c r="J73">
        <v>0.125</v>
      </c>
      <c r="K73">
        <v>0.1</v>
      </c>
      <c r="L73">
        <v>0.68000020000000005</v>
      </c>
      <c r="M73">
        <v>0.283333</v>
      </c>
      <c r="N73">
        <v>0.27500000000000002</v>
      </c>
      <c r="O73">
        <v>0.38333299999999998</v>
      </c>
      <c r="P73">
        <v>0.1</v>
      </c>
      <c r="Q73">
        <v>0.25</v>
      </c>
      <c r="R73">
        <v>0.22000000000000003</v>
      </c>
      <c r="S73">
        <v>0.25</v>
      </c>
      <c r="T73">
        <v>0.36999979999999999</v>
      </c>
      <c r="U73">
        <v>0.31666699999999998</v>
      </c>
      <c r="V73">
        <v>0.42499999999999999</v>
      </c>
      <c r="W73">
        <v>1.2166669999999999</v>
      </c>
      <c r="X73">
        <v>1.1000000000000001</v>
      </c>
      <c r="Y73">
        <v>0.68333299999999997</v>
      </c>
      <c r="Z73">
        <v>1.45</v>
      </c>
    </row>
    <row r="74" spans="1:26" x14ac:dyDescent="0.25">
      <c r="A74">
        <v>6628</v>
      </c>
      <c r="B74">
        <v>6712</v>
      </c>
      <c r="C74">
        <f t="shared" si="26"/>
        <v>6670</v>
      </c>
      <c r="D74">
        <v>0.35</v>
      </c>
      <c r="E74">
        <v>0.1</v>
      </c>
      <c r="F74">
        <v>0.17499999999999999</v>
      </c>
      <c r="G74">
        <v>0.22500000000000001</v>
      </c>
      <c r="H74">
        <v>0.125</v>
      </c>
      <c r="I74">
        <v>8.3333000000000004E-2</v>
      </c>
      <c r="J74">
        <v>0.2</v>
      </c>
      <c r="K74">
        <v>3.3333000000000002E-2</v>
      </c>
      <c r="L74">
        <v>0.67000020000000005</v>
      </c>
      <c r="M74">
        <v>0.183333</v>
      </c>
      <c r="N74">
        <v>0.3</v>
      </c>
      <c r="O74">
        <v>0.25</v>
      </c>
      <c r="P74">
        <v>0.25</v>
      </c>
      <c r="Q74">
        <v>0.183333</v>
      </c>
      <c r="R74">
        <v>0.24000019999999997</v>
      </c>
      <c r="S74">
        <v>0.23333300000000001</v>
      </c>
      <c r="T74">
        <v>0.2299998</v>
      </c>
      <c r="U74">
        <v>0.43333300000000002</v>
      </c>
      <c r="V74">
        <v>0.2</v>
      </c>
      <c r="W74">
        <v>1.55</v>
      </c>
      <c r="X74">
        <v>0.75</v>
      </c>
      <c r="Y74">
        <v>0.63333300000000003</v>
      </c>
      <c r="Z74">
        <v>1.125</v>
      </c>
    </row>
    <row r="75" spans="1:26" x14ac:dyDescent="0.25">
      <c r="A75">
        <v>6712</v>
      </c>
      <c r="B75">
        <v>6796</v>
      </c>
      <c r="C75">
        <f t="shared" si="26"/>
        <v>6754</v>
      </c>
      <c r="D75">
        <v>0.2</v>
      </c>
      <c r="E75">
        <v>0.1</v>
      </c>
      <c r="F75">
        <v>0.25</v>
      </c>
      <c r="G75">
        <v>0.15</v>
      </c>
      <c r="H75">
        <v>0.125</v>
      </c>
      <c r="I75">
        <v>0.23333300000000001</v>
      </c>
      <c r="J75">
        <v>0.17499999999999999</v>
      </c>
      <c r="K75">
        <v>0.16666700000000001</v>
      </c>
      <c r="L75">
        <v>0.46999980000000002</v>
      </c>
      <c r="M75">
        <v>0.23333300000000001</v>
      </c>
      <c r="N75">
        <v>0.25</v>
      </c>
      <c r="O75">
        <v>0.26666699999999999</v>
      </c>
      <c r="P75">
        <v>0.17499999999999999</v>
      </c>
      <c r="Q75">
        <v>0.26666699999999999</v>
      </c>
      <c r="R75">
        <v>0.23999980000000001</v>
      </c>
      <c r="S75">
        <v>0.216667</v>
      </c>
      <c r="T75">
        <v>0.26999980000000001</v>
      </c>
      <c r="U75">
        <v>0.4</v>
      </c>
      <c r="V75">
        <v>0.3</v>
      </c>
      <c r="W75">
        <v>1.683333</v>
      </c>
      <c r="X75">
        <v>1.2</v>
      </c>
      <c r="Y75">
        <v>0.73333300000000001</v>
      </c>
      <c r="Z75">
        <v>0.72499999999999998</v>
      </c>
    </row>
    <row r="76" spans="1:26" x14ac:dyDescent="0.25">
      <c r="A76">
        <v>6796</v>
      </c>
      <c r="B76">
        <v>6880</v>
      </c>
      <c r="C76">
        <f t="shared" si="26"/>
        <v>6838</v>
      </c>
      <c r="D76">
        <v>0.05</v>
      </c>
      <c r="E76">
        <v>7.4999999999999997E-2</v>
      </c>
      <c r="F76">
        <v>7.4999999999999997E-2</v>
      </c>
      <c r="G76">
        <v>7.4999999999999997E-2</v>
      </c>
      <c r="H76">
        <v>0.05</v>
      </c>
      <c r="I76">
        <v>0.183333</v>
      </c>
      <c r="J76">
        <v>0.15</v>
      </c>
      <c r="K76">
        <v>0.15</v>
      </c>
      <c r="L76">
        <v>0.3</v>
      </c>
      <c r="M76">
        <v>0.1</v>
      </c>
      <c r="N76">
        <v>0.17499999999999999</v>
      </c>
      <c r="O76">
        <v>0.2</v>
      </c>
      <c r="P76">
        <v>0.15</v>
      </c>
      <c r="Q76">
        <v>0.26666699999999999</v>
      </c>
      <c r="R76">
        <v>0.20000020000000002</v>
      </c>
      <c r="S76">
        <v>0.3</v>
      </c>
      <c r="T76">
        <v>0.21999999999999997</v>
      </c>
      <c r="U76">
        <v>0.4</v>
      </c>
      <c r="V76">
        <v>0.5</v>
      </c>
      <c r="W76">
        <v>1.3833329999999999</v>
      </c>
      <c r="X76">
        <v>0.97499999999999998</v>
      </c>
      <c r="Y76">
        <v>0.75</v>
      </c>
      <c r="Z76">
        <v>0.85</v>
      </c>
    </row>
    <row r="77" spans="1:26" x14ac:dyDescent="0.25">
      <c r="A77">
        <v>6880</v>
      </c>
      <c r="B77">
        <v>6964</v>
      </c>
      <c r="C77">
        <f t="shared" si="26"/>
        <v>6922</v>
      </c>
      <c r="D77">
        <v>0.3</v>
      </c>
      <c r="E77">
        <v>0.125</v>
      </c>
      <c r="F77">
        <v>0.22500000000000001</v>
      </c>
      <c r="G77">
        <v>0.22500000000000001</v>
      </c>
      <c r="H77">
        <v>0.17499999999999999</v>
      </c>
      <c r="I77">
        <v>0.13333300000000001</v>
      </c>
      <c r="J77">
        <v>0.15</v>
      </c>
      <c r="K77">
        <v>0.16666700000000001</v>
      </c>
      <c r="L77">
        <v>0.28999999999999998</v>
      </c>
      <c r="M77">
        <v>0.16666700000000001</v>
      </c>
      <c r="N77">
        <v>0.32500000000000001</v>
      </c>
      <c r="O77">
        <v>0.15</v>
      </c>
      <c r="P77">
        <v>0.125</v>
      </c>
      <c r="Q77">
        <v>0.216667</v>
      </c>
      <c r="R77">
        <v>0.27999999999999997</v>
      </c>
      <c r="S77">
        <v>0.25</v>
      </c>
      <c r="T77">
        <v>0.2299998</v>
      </c>
      <c r="U77">
        <v>0.41666700000000001</v>
      </c>
      <c r="V77">
        <v>0.27500000000000002</v>
      </c>
      <c r="W77">
        <v>0.8</v>
      </c>
      <c r="X77">
        <v>0.77500000000000002</v>
      </c>
      <c r="Y77">
        <v>0.71666700000000005</v>
      </c>
      <c r="Z77">
        <v>0.85</v>
      </c>
    </row>
    <row r="78" spans="1:26" x14ac:dyDescent="0.25">
      <c r="A78">
        <v>6964</v>
      </c>
      <c r="B78">
        <v>7048</v>
      </c>
      <c r="C78">
        <f t="shared" si="26"/>
        <v>7006</v>
      </c>
      <c r="D78">
        <v>0.125</v>
      </c>
      <c r="E78">
        <v>0.17499999999999999</v>
      </c>
      <c r="F78">
        <v>0.17499999999999999</v>
      </c>
      <c r="G78">
        <v>0.1</v>
      </c>
      <c r="H78">
        <v>0.125</v>
      </c>
      <c r="I78">
        <v>0.11666700000000001</v>
      </c>
      <c r="J78">
        <v>0.05</v>
      </c>
      <c r="K78">
        <v>0.11666700000000001</v>
      </c>
      <c r="L78">
        <v>0.24999979999999999</v>
      </c>
      <c r="M78">
        <v>0.216667</v>
      </c>
      <c r="N78">
        <v>0.125</v>
      </c>
      <c r="O78">
        <v>0.183333</v>
      </c>
      <c r="P78">
        <v>0.17499999999999999</v>
      </c>
      <c r="Q78">
        <v>0.13333300000000001</v>
      </c>
      <c r="R78">
        <v>0.15</v>
      </c>
      <c r="S78">
        <v>0.2</v>
      </c>
      <c r="T78">
        <v>0.28999999999999998</v>
      </c>
      <c r="U78">
        <v>0.36666700000000002</v>
      </c>
      <c r="V78">
        <v>0.375</v>
      </c>
      <c r="W78">
        <v>0.71666700000000005</v>
      </c>
      <c r="X78">
        <v>0.85</v>
      </c>
      <c r="Y78">
        <v>0.7</v>
      </c>
      <c r="Z78">
        <v>0.85</v>
      </c>
    </row>
    <row r="79" spans="1:26" x14ac:dyDescent="0.25">
      <c r="A79">
        <v>7048</v>
      </c>
      <c r="B79">
        <v>7132</v>
      </c>
      <c r="C79">
        <f t="shared" si="26"/>
        <v>7090</v>
      </c>
      <c r="D79">
        <v>0.125</v>
      </c>
      <c r="E79">
        <v>0.125</v>
      </c>
      <c r="F79">
        <v>2.5000000000000001E-2</v>
      </c>
      <c r="G79">
        <v>7.4999999999999997E-2</v>
      </c>
      <c r="H79">
        <v>0.125</v>
      </c>
      <c r="I79">
        <v>0.1</v>
      </c>
      <c r="J79">
        <v>0.15</v>
      </c>
      <c r="K79">
        <v>6.6667000000000004E-2</v>
      </c>
      <c r="L79">
        <v>0.21</v>
      </c>
      <c r="M79">
        <v>0.16666700000000001</v>
      </c>
      <c r="N79">
        <v>0.15</v>
      </c>
      <c r="O79">
        <v>0.183333</v>
      </c>
      <c r="P79">
        <v>0.22500000000000001</v>
      </c>
      <c r="Q79">
        <v>0.216667</v>
      </c>
      <c r="R79">
        <v>0.23999980000000001</v>
      </c>
      <c r="S79">
        <v>0.31666699999999998</v>
      </c>
      <c r="T79">
        <v>0.23000020000000002</v>
      </c>
      <c r="U79">
        <v>0.15</v>
      </c>
      <c r="V79">
        <v>0.32500000000000001</v>
      </c>
      <c r="W79">
        <v>0.43333300000000002</v>
      </c>
      <c r="X79">
        <v>0.75</v>
      </c>
      <c r="Y79">
        <v>0.5</v>
      </c>
      <c r="Z79">
        <v>0.72499999999999998</v>
      </c>
    </row>
    <row r="80" spans="1:26" x14ac:dyDescent="0.25">
      <c r="A80">
        <v>7132</v>
      </c>
      <c r="B80">
        <v>7216</v>
      </c>
      <c r="C80">
        <f t="shared" si="26"/>
        <v>7174</v>
      </c>
      <c r="D80">
        <v>0.27500000000000002</v>
      </c>
      <c r="E80">
        <v>0.17499999999999999</v>
      </c>
      <c r="F80">
        <v>0.15</v>
      </c>
      <c r="G80">
        <v>0.15</v>
      </c>
      <c r="H80">
        <v>0.22500000000000001</v>
      </c>
      <c r="I80">
        <v>0.11666700000000001</v>
      </c>
      <c r="J80">
        <v>0.25</v>
      </c>
      <c r="K80">
        <v>0.15</v>
      </c>
      <c r="L80">
        <v>0.16000019999999998</v>
      </c>
      <c r="M80">
        <v>0.16666700000000001</v>
      </c>
      <c r="N80">
        <v>0.15</v>
      </c>
      <c r="O80">
        <v>0.183333</v>
      </c>
      <c r="P80">
        <v>0.22500000000000001</v>
      </c>
      <c r="Q80">
        <v>0.15</v>
      </c>
      <c r="R80">
        <v>0.23000020000000002</v>
      </c>
      <c r="S80">
        <v>0.33333299999999999</v>
      </c>
      <c r="T80">
        <v>0.23999980000000001</v>
      </c>
      <c r="U80">
        <v>0.3</v>
      </c>
      <c r="V80">
        <v>0.375</v>
      </c>
      <c r="W80">
        <v>0.41666700000000001</v>
      </c>
      <c r="X80">
        <v>0.8</v>
      </c>
      <c r="Y80">
        <v>0.71666700000000005</v>
      </c>
      <c r="Z80">
        <v>0.5</v>
      </c>
    </row>
    <row r="81" spans="1:26" x14ac:dyDescent="0.25">
      <c r="A81">
        <v>7216</v>
      </c>
      <c r="B81">
        <v>7300</v>
      </c>
      <c r="C81">
        <f t="shared" si="26"/>
        <v>7258</v>
      </c>
      <c r="D81">
        <v>0.05</v>
      </c>
      <c r="E81">
        <v>0.1</v>
      </c>
      <c r="F81">
        <v>0.1</v>
      </c>
      <c r="G81">
        <v>0.1</v>
      </c>
      <c r="H81">
        <v>7.4999999999999997E-2</v>
      </c>
      <c r="I81">
        <v>8.3333000000000004E-2</v>
      </c>
      <c r="J81">
        <v>0.1</v>
      </c>
      <c r="K81">
        <v>0.16666700000000001</v>
      </c>
      <c r="L81">
        <v>0.1599998</v>
      </c>
      <c r="M81">
        <v>0.11666700000000001</v>
      </c>
      <c r="N81">
        <v>0.125</v>
      </c>
      <c r="O81">
        <v>0.11666700000000001</v>
      </c>
      <c r="P81">
        <v>0.1</v>
      </c>
      <c r="Q81">
        <v>0.11666700000000001</v>
      </c>
      <c r="R81">
        <v>0.1899998</v>
      </c>
      <c r="S81">
        <v>0.216667</v>
      </c>
      <c r="T81">
        <v>0.24999980000000002</v>
      </c>
      <c r="U81">
        <v>0.23333300000000001</v>
      </c>
      <c r="V81">
        <v>0.47499999999999998</v>
      </c>
      <c r="W81">
        <v>0.36666700000000002</v>
      </c>
      <c r="X81">
        <v>0.625</v>
      </c>
      <c r="Y81">
        <v>0.68333299999999997</v>
      </c>
      <c r="Z81">
        <v>0.625</v>
      </c>
    </row>
    <row r="82" spans="1:26" x14ac:dyDescent="0.25">
      <c r="A82">
        <v>7300</v>
      </c>
      <c r="B82">
        <v>7384</v>
      </c>
      <c r="C82">
        <f t="shared" si="26"/>
        <v>7342</v>
      </c>
      <c r="D82">
        <v>0.17499999999999999</v>
      </c>
      <c r="E82">
        <v>0.2</v>
      </c>
      <c r="F82">
        <v>0.1</v>
      </c>
      <c r="G82">
        <v>0.15</v>
      </c>
      <c r="H82">
        <v>0.15</v>
      </c>
      <c r="I82">
        <v>0.11666700000000001</v>
      </c>
      <c r="J82">
        <v>0.17499999999999999</v>
      </c>
      <c r="K82">
        <v>0.2</v>
      </c>
      <c r="L82">
        <v>0.1199998</v>
      </c>
      <c r="M82">
        <v>0.15</v>
      </c>
      <c r="N82">
        <v>0.15</v>
      </c>
      <c r="O82">
        <v>0.11666700000000001</v>
      </c>
      <c r="P82">
        <v>0.1</v>
      </c>
      <c r="Q82">
        <v>0.23333300000000001</v>
      </c>
      <c r="R82">
        <v>0.30999999999999994</v>
      </c>
      <c r="S82">
        <v>0.23333300000000001</v>
      </c>
      <c r="T82">
        <v>0.37</v>
      </c>
      <c r="U82">
        <v>0.4</v>
      </c>
      <c r="V82">
        <v>0.47499999999999998</v>
      </c>
      <c r="W82">
        <v>0.48333300000000001</v>
      </c>
      <c r="X82">
        <v>0.82499999999999996</v>
      </c>
      <c r="Y82">
        <v>0.58333299999999999</v>
      </c>
      <c r="Z82">
        <v>0.77500000000000002</v>
      </c>
    </row>
    <row r="83" spans="1:26" x14ac:dyDescent="0.25">
      <c r="A83">
        <v>7384</v>
      </c>
      <c r="B83">
        <v>7468</v>
      </c>
      <c r="C83">
        <f t="shared" si="26"/>
        <v>7426</v>
      </c>
      <c r="D83">
        <v>0.25</v>
      </c>
      <c r="E83">
        <v>0.125</v>
      </c>
      <c r="F83">
        <v>2.5000000000000001E-2</v>
      </c>
      <c r="G83">
        <v>0.125</v>
      </c>
      <c r="H83">
        <v>0.17499999999999999</v>
      </c>
      <c r="I83">
        <v>0.1</v>
      </c>
      <c r="J83">
        <v>0.17499999999999999</v>
      </c>
      <c r="K83">
        <v>0.13333300000000001</v>
      </c>
      <c r="L83">
        <v>0.12000019999999999</v>
      </c>
      <c r="M83">
        <v>0.16666700000000001</v>
      </c>
      <c r="N83">
        <v>0.15</v>
      </c>
      <c r="O83">
        <v>0.15</v>
      </c>
      <c r="P83">
        <v>0.2</v>
      </c>
      <c r="Q83">
        <v>0.16666700000000001</v>
      </c>
      <c r="R83">
        <v>0.18</v>
      </c>
      <c r="S83">
        <v>0.1</v>
      </c>
      <c r="T83">
        <v>0.16999979999999998</v>
      </c>
      <c r="U83">
        <v>0.283333</v>
      </c>
      <c r="V83">
        <v>0.5</v>
      </c>
      <c r="W83">
        <v>0.41666700000000001</v>
      </c>
      <c r="X83">
        <v>0.6</v>
      </c>
      <c r="Y83">
        <v>0.6</v>
      </c>
      <c r="Z83">
        <v>0.72499999999999998</v>
      </c>
    </row>
    <row r="84" spans="1:26" x14ac:dyDescent="0.25">
      <c r="A84">
        <v>7468</v>
      </c>
      <c r="B84">
        <v>7552</v>
      </c>
      <c r="C84">
        <f t="shared" si="26"/>
        <v>7510</v>
      </c>
      <c r="D84">
        <v>0.125</v>
      </c>
      <c r="E84">
        <v>0.15</v>
      </c>
      <c r="F84">
        <v>0.125</v>
      </c>
      <c r="G84">
        <v>0.15</v>
      </c>
      <c r="H84">
        <v>0.2</v>
      </c>
      <c r="I84">
        <v>0.13333300000000001</v>
      </c>
      <c r="J84">
        <v>0.17499999999999999</v>
      </c>
      <c r="K84">
        <v>0.216667</v>
      </c>
      <c r="L84">
        <v>0.20000019999999999</v>
      </c>
      <c r="M84">
        <v>0.15</v>
      </c>
      <c r="N84">
        <v>0.17499999999999999</v>
      </c>
      <c r="O84">
        <v>0.283333</v>
      </c>
      <c r="P84">
        <v>0.22500000000000001</v>
      </c>
      <c r="Q84">
        <v>0.25</v>
      </c>
      <c r="R84">
        <v>0.26</v>
      </c>
      <c r="S84">
        <v>0.35</v>
      </c>
      <c r="T84">
        <v>0.26999980000000001</v>
      </c>
      <c r="U84">
        <v>0.25</v>
      </c>
      <c r="V84">
        <v>0.32500000000000001</v>
      </c>
      <c r="W84">
        <v>0.43333300000000002</v>
      </c>
      <c r="X84">
        <v>0.65</v>
      </c>
      <c r="Y84">
        <v>0.66666700000000001</v>
      </c>
      <c r="Z84">
        <v>0.8</v>
      </c>
    </row>
    <row r="85" spans="1:26" x14ac:dyDescent="0.25">
      <c r="A85">
        <v>7552</v>
      </c>
      <c r="B85">
        <v>7636</v>
      </c>
      <c r="C85">
        <f t="shared" si="26"/>
        <v>7594</v>
      </c>
      <c r="D85">
        <v>0.17499999999999999</v>
      </c>
      <c r="E85">
        <v>0.15</v>
      </c>
      <c r="F85">
        <v>0.25</v>
      </c>
      <c r="G85">
        <v>0.05</v>
      </c>
      <c r="H85">
        <v>0.15</v>
      </c>
      <c r="I85">
        <v>0.13333300000000001</v>
      </c>
      <c r="J85">
        <v>0.27500000000000002</v>
      </c>
      <c r="K85">
        <v>0.11666700000000001</v>
      </c>
      <c r="L85">
        <v>0.14999980000000002</v>
      </c>
      <c r="M85">
        <v>0.13333300000000001</v>
      </c>
      <c r="N85">
        <v>0.15</v>
      </c>
      <c r="O85">
        <v>0.16666700000000001</v>
      </c>
      <c r="P85">
        <v>0.22500000000000001</v>
      </c>
      <c r="Q85">
        <v>0.23333300000000001</v>
      </c>
      <c r="R85">
        <v>0.15999999999999998</v>
      </c>
      <c r="S85">
        <v>0.23333300000000001</v>
      </c>
      <c r="T85">
        <v>0.27999999999999997</v>
      </c>
      <c r="U85">
        <v>0.216667</v>
      </c>
      <c r="V85">
        <v>0.4</v>
      </c>
      <c r="W85">
        <v>0.38333299999999998</v>
      </c>
      <c r="X85">
        <v>0.57499999999999996</v>
      </c>
      <c r="Y85">
        <v>0.51666699999999999</v>
      </c>
      <c r="Z85">
        <v>0.72499999999999998</v>
      </c>
    </row>
    <row r="86" spans="1:26" x14ac:dyDescent="0.25">
      <c r="A86">
        <v>7636</v>
      </c>
      <c r="B86">
        <v>7720</v>
      </c>
      <c r="C86">
        <f t="shared" si="26"/>
        <v>7678</v>
      </c>
      <c r="D86">
        <v>0.17499999999999999</v>
      </c>
      <c r="E86">
        <v>0.05</v>
      </c>
      <c r="F86">
        <v>0.17499999999999999</v>
      </c>
      <c r="G86">
        <v>0.17499999999999999</v>
      </c>
      <c r="H86">
        <v>0.15</v>
      </c>
      <c r="I86">
        <v>0.183333</v>
      </c>
      <c r="J86">
        <v>0.125</v>
      </c>
      <c r="K86">
        <v>3.3333000000000002E-2</v>
      </c>
      <c r="L86">
        <v>9.0000199999999989E-2</v>
      </c>
      <c r="M86">
        <v>0.15</v>
      </c>
      <c r="N86">
        <v>0.2</v>
      </c>
      <c r="O86">
        <v>0.13333300000000001</v>
      </c>
      <c r="P86">
        <v>0.15</v>
      </c>
      <c r="Q86">
        <v>0.183333</v>
      </c>
      <c r="R86">
        <v>0.13999999999999999</v>
      </c>
      <c r="S86">
        <v>0.36666700000000002</v>
      </c>
      <c r="T86">
        <v>0.23999980000000001</v>
      </c>
      <c r="U86">
        <v>0.2</v>
      </c>
      <c r="V86">
        <v>0.25</v>
      </c>
      <c r="W86">
        <v>0.23333300000000001</v>
      </c>
      <c r="X86">
        <v>0.52500000000000002</v>
      </c>
      <c r="Y86">
        <v>0.55000000000000004</v>
      </c>
      <c r="Z86">
        <v>0.55000000000000004</v>
      </c>
    </row>
    <row r="87" spans="1:26" x14ac:dyDescent="0.25">
      <c r="A87">
        <v>7720</v>
      </c>
      <c r="B87">
        <v>7804</v>
      </c>
      <c r="C87">
        <f t="shared" si="26"/>
        <v>7762</v>
      </c>
      <c r="D87">
        <v>0.15</v>
      </c>
      <c r="E87">
        <v>0.2</v>
      </c>
      <c r="F87">
        <v>7.4999999999999997E-2</v>
      </c>
      <c r="G87">
        <v>0.17499999999999999</v>
      </c>
      <c r="H87">
        <v>0.1</v>
      </c>
      <c r="I87">
        <v>0.15</v>
      </c>
      <c r="J87">
        <v>0.2</v>
      </c>
      <c r="K87">
        <v>0.1</v>
      </c>
      <c r="L87">
        <v>0.17999980000000002</v>
      </c>
      <c r="M87">
        <v>0.15</v>
      </c>
      <c r="N87">
        <v>0.15</v>
      </c>
      <c r="O87">
        <v>0.16666700000000001</v>
      </c>
      <c r="P87">
        <v>0.15</v>
      </c>
      <c r="Q87">
        <v>0.1</v>
      </c>
      <c r="R87">
        <v>0.25000020000000001</v>
      </c>
      <c r="S87">
        <v>0.16666700000000001</v>
      </c>
      <c r="T87">
        <v>0.26000020000000001</v>
      </c>
      <c r="U87">
        <v>0.31666699999999998</v>
      </c>
      <c r="V87">
        <v>0.3</v>
      </c>
      <c r="W87">
        <v>0.48333300000000001</v>
      </c>
      <c r="X87">
        <v>0.6</v>
      </c>
      <c r="Y87">
        <v>0.216667</v>
      </c>
      <c r="Z87">
        <v>0.72499999999999998</v>
      </c>
    </row>
    <row r="88" spans="1:26" x14ac:dyDescent="0.25">
      <c r="A88">
        <v>7804</v>
      </c>
      <c r="B88">
        <v>7888</v>
      </c>
      <c r="C88">
        <f t="shared" si="26"/>
        <v>7846</v>
      </c>
      <c r="D88">
        <v>0.17499999999999999</v>
      </c>
      <c r="E88">
        <v>0.17499999999999999</v>
      </c>
      <c r="F88">
        <v>0.2</v>
      </c>
      <c r="G88">
        <v>7.4999999999999997E-2</v>
      </c>
      <c r="H88">
        <v>7.4999999999999997E-2</v>
      </c>
      <c r="I88">
        <v>0.15</v>
      </c>
      <c r="J88">
        <v>0.1</v>
      </c>
      <c r="K88">
        <v>0.216667</v>
      </c>
      <c r="L88">
        <v>0.15</v>
      </c>
      <c r="M88">
        <v>0.15</v>
      </c>
      <c r="N88">
        <v>0.15</v>
      </c>
      <c r="O88">
        <v>8.3333000000000004E-2</v>
      </c>
      <c r="P88">
        <v>0.125</v>
      </c>
      <c r="Q88">
        <v>0.11666700000000001</v>
      </c>
      <c r="R88">
        <v>0.26</v>
      </c>
      <c r="S88">
        <v>0.35</v>
      </c>
      <c r="T88">
        <v>0.13000020000000001</v>
      </c>
      <c r="U88">
        <v>0.35</v>
      </c>
      <c r="V88">
        <v>0.2</v>
      </c>
      <c r="W88">
        <v>0.38333299999999998</v>
      </c>
      <c r="X88">
        <v>0.4</v>
      </c>
      <c r="Y88">
        <v>0.38333299999999998</v>
      </c>
      <c r="Z88">
        <v>0.625</v>
      </c>
    </row>
    <row r="89" spans="1:26" x14ac:dyDescent="0.25">
      <c r="A89">
        <v>7888</v>
      </c>
      <c r="B89">
        <v>7972</v>
      </c>
      <c r="C89">
        <f t="shared" si="26"/>
        <v>7930</v>
      </c>
      <c r="D89">
        <v>0.15</v>
      </c>
      <c r="E89">
        <v>0.125</v>
      </c>
      <c r="F89">
        <v>0.1</v>
      </c>
      <c r="G89">
        <v>0.17499999999999999</v>
      </c>
      <c r="H89">
        <v>0.05</v>
      </c>
      <c r="I89">
        <v>0.183333</v>
      </c>
      <c r="J89">
        <v>0.15</v>
      </c>
      <c r="K89">
        <v>0.183333</v>
      </c>
      <c r="L89">
        <v>0.26</v>
      </c>
      <c r="M89">
        <v>0.11666700000000001</v>
      </c>
      <c r="N89">
        <v>0.125</v>
      </c>
      <c r="O89">
        <v>0.11666700000000001</v>
      </c>
      <c r="P89">
        <v>0.35</v>
      </c>
      <c r="Q89">
        <v>0.216667</v>
      </c>
      <c r="R89">
        <v>0.11000019999999999</v>
      </c>
      <c r="S89">
        <v>0.183333</v>
      </c>
      <c r="T89">
        <v>0.2</v>
      </c>
      <c r="U89">
        <v>0.283333</v>
      </c>
      <c r="V89">
        <v>0.35</v>
      </c>
      <c r="W89">
        <v>0.283333</v>
      </c>
      <c r="X89">
        <v>0.77500000000000002</v>
      </c>
      <c r="Y89">
        <v>0.23333300000000001</v>
      </c>
      <c r="Z89">
        <v>0.5</v>
      </c>
    </row>
    <row r="90" spans="1:26" x14ac:dyDescent="0.25">
      <c r="A90">
        <v>7972</v>
      </c>
      <c r="B90">
        <v>8056</v>
      </c>
      <c r="C90">
        <f t="shared" si="26"/>
        <v>8014</v>
      </c>
      <c r="D90">
        <v>0.2</v>
      </c>
      <c r="E90">
        <v>0.05</v>
      </c>
      <c r="F90">
        <v>7.4999999999999997E-2</v>
      </c>
      <c r="G90">
        <v>0.2</v>
      </c>
      <c r="H90">
        <v>7.4999999999999997E-2</v>
      </c>
      <c r="I90">
        <v>8.3333000000000004E-2</v>
      </c>
      <c r="J90">
        <v>0.1</v>
      </c>
      <c r="K90">
        <v>0.13333300000000001</v>
      </c>
      <c r="L90">
        <v>0.19999980000000001</v>
      </c>
      <c r="M90">
        <v>8.3333000000000004E-2</v>
      </c>
      <c r="N90">
        <v>0.15</v>
      </c>
      <c r="O90">
        <v>0.15</v>
      </c>
      <c r="P90">
        <v>0.125</v>
      </c>
      <c r="Q90">
        <v>0.13333300000000001</v>
      </c>
      <c r="R90">
        <v>0.2100002</v>
      </c>
      <c r="S90">
        <v>0.15</v>
      </c>
      <c r="T90">
        <v>0.23000000000000004</v>
      </c>
      <c r="U90">
        <v>0.35</v>
      </c>
      <c r="V90">
        <v>0.2</v>
      </c>
      <c r="W90">
        <v>0.38333299999999998</v>
      </c>
      <c r="X90">
        <v>0.57499999999999996</v>
      </c>
      <c r="Y90">
        <v>0.283333</v>
      </c>
      <c r="Z90">
        <v>0.8</v>
      </c>
    </row>
    <row r="95" spans="1:26" x14ac:dyDescent="0.25">
      <c r="D95">
        <f>(4.438-D4)/D3:D3</f>
        <v>6667.7338274122576</v>
      </c>
      <c r="E95">
        <f t="shared" ref="E95:Z95" si="27">(4.438-E4)/E3:E3</f>
        <v>6095.0317040427153</v>
      </c>
      <c r="F95">
        <f t="shared" si="27"/>
        <v>5912.5848001384147</v>
      </c>
      <c r="G95">
        <f t="shared" si="27"/>
        <v>6098.7989089817602</v>
      </c>
      <c r="H95">
        <f t="shared" si="27"/>
        <v>5912.50383265857</v>
      </c>
      <c r="I95">
        <f t="shared" si="27"/>
        <v>6257.1941842034694</v>
      </c>
      <c r="J95">
        <f t="shared" si="27"/>
        <v>5287.8763260204732</v>
      </c>
      <c r="K95">
        <f t="shared" si="27"/>
        <v>5613.3747641247865</v>
      </c>
      <c r="L95">
        <f t="shared" si="27"/>
        <v>6696.5087701300645</v>
      </c>
      <c r="M95">
        <f t="shared" si="27"/>
        <v>6089.9462768035073</v>
      </c>
      <c r="N95">
        <f t="shared" si="27"/>
        <v>6396.5722550682021</v>
      </c>
      <c r="O95">
        <f t="shared" si="27"/>
        <v>6313.707252577</v>
      </c>
      <c r="P95">
        <f t="shared" si="27"/>
        <v>6063.8810450869714</v>
      </c>
      <c r="Q95">
        <f t="shared" si="27"/>
        <v>6700.8490230855932</v>
      </c>
      <c r="R95">
        <f t="shared" si="27"/>
        <v>5586.3168236219808</v>
      </c>
      <c r="S95">
        <f t="shared" si="27"/>
        <v>6462.855041378386</v>
      </c>
      <c r="T95">
        <f t="shared" si="27"/>
        <v>5985.363908030371</v>
      </c>
      <c r="U95">
        <f t="shared" si="27"/>
        <v>6070.8796590259608</v>
      </c>
      <c r="V95">
        <f t="shared" si="27"/>
        <v>5983.3602154493028</v>
      </c>
      <c r="W95">
        <f t="shared" si="27"/>
        <v>6715.9070366216683</v>
      </c>
      <c r="X95">
        <f t="shared" si="27"/>
        <v>5617.0069041802799</v>
      </c>
      <c r="Y95">
        <f t="shared" si="27"/>
        <v>5049.8142322192161</v>
      </c>
      <c r="Z95">
        <f t="shared" si="27"/>
        <v>6506.5671423310441</v>
      </c>
    </row>
    <row r="96" spans="1:26" x14ac:dyDescent="0.25">
      <c r="D96">
        <f>VLOOKUP(D95,$C$7:$C$90,1)</f>
        <v>6586</v>
      </c>
      <c r="E96">
        <f t="shared" ref="E96:Z96" si="28">VLOOKUP(E95,$C$7:$C$90,1)</f>
        <v>6082</v>
      </c>
      <c r="F96">
        <f t="shared" si="28"/>
        <v>5830</v>
      </c>
      <c r="G96">
        <f t="shared" si="28"/>
        <v>6082</v>
      </c>
      <c r="H96">
        <f t="shared" si="28"/>
        <v>5830</v>
      </c>
      <c r="I96">
        <f t="shared" si="28"/>
        <v>6250</v>
      </c>
      <c r="J96">
        <f t="shared" si="28"/>
        <v>5242</v>
      </c>
      <c r="K96">
        <f t="shared" si="28"/>
        <v>5578</v>
      </c>
      <c r="L96">
        <f t="shared" si="28"/>
        <v>6670</v>
      </c>
      <c r="M96">
        <f t="shared" si="28"/>
        <v>6082</v>
      </c>
      <c r="N96">
        <f t="shared" si="28"/>
        <v>6334</v>
      </c>
      <c r="O96">
        <f t="shared" si="28"/>
        <v>6250</v>
      </c>
      <c r="P96">
        <f t="shared" si="28"/>
        <v>5998</v>
      </c>
      <c r="Q96">
        <f t="shared" si="28"/>
        <v>6670</v>
      </c>
      <c r="R96">
        <f t="shared" si="28"/>
        <v>5578</v>
      </c>
      <c r="S96">
        <f t="shared" si="28"/>
        <v>6418</v>
      </c>
      <c r="T96">
        <f t="shared" si="28"/>
        <v>5914</v>
      </c>
      <c r="U96">
        <f t="shared" si="28"/>
        <v>5998</v>
      </c>
      <c r="V96">
        <f t="shared" si="28"/>
        <v>5914</v>
      </c>
      <c r="W96">
        <f t="shared" si="28"/>
        <v>6670</v>
      </c>
      <c r="X96">
        <f t="shared" si="28"/>
        <v>5578</v>
      </c>
      <c r="Y96">
        <f t="shared" si="28"/>
        <v>4990</v>
      </c>
      <c r="Z96">
        <f t="shared" si="28"/>
        <v>6502</v>
      </c>
    </row>
    <row r="97" spans="4:26" x14ac:dyDescent="0.25">
      <c r="D97">
        <f>D96-5.5*84</f>
        <v>6124</v>
      </c>
      <c r="E97">
        <f t="shared" ref="E97:Z97" si="29">E96-5.5*84</f>
        <v>5620</v>
      </c>
      <c r="F97">
        <f t="shared" si="29"/>
        <v>5368</v>
      </c>
      <c r="G97">
        <f t="shared" si="29"/>
        <v>5620</v>
      </c>
      <c r="H97">
        <f t="shared" si="29"/>
        <v>5368</v>
      </c>
      <c r="I97">
        <f t="shared" si="29"/>
        <v>5788</v>
      </c>
      <c r="J97">
        <f t="shared" si="29"/>
        <v>4780</v>
      </c>
      <c r="K97">
        <f t="shared" si="29"/>
        <v>5116</v>
      </c>
      <c r="L97">
        <f t="shared" si="29"/>
        <v>6208</v>
      </c>
      <c r="M97">
        <f t="shared" si="29"/>
        <v>5620</v>
      </c>
      <c r="N97">
        <f t="shared" si="29"/>
        <v>5872</v>
      </c>
      <c r="O97">
        <f t="shared" si="29"/>
        <v>5788</v>
      </c>
      <c r="P97">
        <f t="shared" si="29"/>
        <v>5536</v>
      </c>
      <c r="Q97">
        <f t="shared" si="29"/>
        <v>6208</v>
      </c>
      <c r="R97">
        <f t="shared" si="29"/>
        <v>5116</v>
      </c>
      <c r="S97">
        <f t="shared" si="29"/>
        <v>5956</v>
      </c>
      <c r="T97">
        <f t="shared" si="29"/>
        <v>5452</v>
      </c>
      <c r="U97">
        <f t="shared" si="29"/>
        <v>5536</v>
      </c>
      <c r="V97">
        <f t="shared" si="29"/>
        <v>5452</v>
      </c>
      <c r="W97">
        <f t="shared" si="29"/>
        <v>6208</v>
      </c>
      <c r="X97">
        <f t="shared" si="29"/>
        <v>5116</v>
      </c>
      <c r="Y97">
        <f t="shared" si="29"/>
        <v>4528</v>
      </c>
      <c r="Z97">
        <f t="shared" si="29"/>
        <v>6040</v>
      </c>
    </row>
    <row r="98" spans="4:26" x14ac:dyDescent="0.25">
      <c r="D98">
        <f>D96+5.5*84</f>
        <v>7048</v>
      </c>
      <c r="E98">
        <f t="shared" ref="E98:Z98" si="30">E96+5.5*84</f>
        <v>6544</v>
      </c>
      <c r="F98">
        <f t="shared" si="30"/>
        <v>6292</v>
      </c>
      <c r="G98">
        <f t="shared" si="30"/>
        <v>6544</v>
      </c>
      <c r="H98">
        <f t="shared" si="30"/>
        <v>6292</v>
      </c>
      <c r="I98">
        <f t="shared" si="30"/>
        <v>6712</v>
      </c>
      <c r="J98">
        <f t="shared" si="30"/>
        <v>5704</v>
      </c>
      <c r="K98">
        <f t="shared" si="30"/>
        <v>6040</v>
      </c>
      <c r="L98">
        <f t="shared" si="30"/>
        <v>7132</v>
      </c>
      <c r="M98">
        <f t="shared" si="30"/>
        <v>6544</v>
      </c>
      <c r="N98">
        <f t="shared" si="30"/>
        <v>6796</v>
      </c>
      <c r="O98">
        <f t="shared" si="30"/>
        <v>6712</v>
      </c>
      <c r="P98">
        <f t="shared" si="30"/>
        <v>6460</v>
      </c>
      <c r="Q98">
        <f t="shared" si="30"/>
        <v>7132</v>
      </c>
      <c r="R98">
        <f t="shared" si="30"/>
        <v>6040</v>
      </c>
      <c r="S98">
        <f t="shared" si="30"/>
        <v>6880</v>
      </c>
      <c r="T98">
        <f t="shared" si="30"/>
        <v>6376</v>
      </c>
      <c r="U98">
        <f t="shared" si="30"/>
        <v>6460</v>
      </c>
      <c r="V98">
        <f t="shared" si="30"/>
        <v>6376</v>
      </c>
      <c r="W98">
        <f t="shared" si="30"/>
        <v>7132</v>
      </c>
      <c r="X98">
        <f t="shared" si="30"/>
        <v>6040</v>
      </c>
      <c r="Y98">
        <f t="shared" si="30"/>
        <v>5452</v>
      </c>
      <c r="Z98">
        <f t="shared" si="30"/>
        <v>6964</v>
      </c>
    </row>
    <row r="99" spans="4:26" x14ac:dyDescent="0.25">
      <c r="D99">
        <f>D98-D97</f>
        <v>924</v>
      </c>
      <c r="E99">
        <f t="shared" ref="E99:Z99" si="31">E98-E97</f>
        <v>924</v>
      </c>
      <c r="F99">
        <f t="shared" si="31"/>
        <v>924</v>
      </c>
      <c r="G99">
        <f t="shared" si="31"/>
        <v>924</v>
      </c>
      <c r="H99">
        <f t="shared" si="31"/>
        <v>924</v>
      </c>
      <c r="I99">
        <f t="shared" si="31"/>
        <v>924</v>
      </c>
      <c r="J99">
        <f t="shared" si="31"/>
        <v>924</v>
      </c>
      <c r="K99">
        <f t="shared" si="31"/>
        <v>924</v>
      </c>
      <c r="L99">
        <f t="shared" si="31"/>
        <v>924</v>
      </c>
      <c r="M99">
        <f t="shared" si="31"/>
        <v>924</v>
      </c>
      <c r="N99">
        <f t="shared" si="31"/>
        <v>924</v>
      </c>
      <c r="O99">
        <f t="shared" si="31"/>
        <v>924</v>
      </c>
      <c r="P99">
        <f t="shared" si="31"/>
        <v>924</v>
      </c>
      <c r="Q99">
        <f t="shared" si="31"/>
        <v>924</v>
      </c>
      <c r="R99">
        <f t="shared" si="31"/>
        <v>924</v>
      </c>
      <c r="S99">
        <f t="shared" si="31"/>
        <v>924</v>
      </c>
      <c r="T99">
        <f t="shared" si="31"/>
        <v>924</v>
      </c>
      <c r="U99">
        <f t="shared" si="31"/>
        <v>924</v>
      </c>
      <c r="V99">
        <f t="shared" si="31"/>
        <v>924</v>
      </c>
      <c r="W99">
        <f t="shared" si="31"/>
        <v>924</v>
      </c>
      <c r="X99">
        <f t="shared" si="31"/>
        <v>924</v>
      </c>
      <c r="Y99">
        <f t="shared" si="31"/>
        <v>924</v>
      </c>
      <c r="Z99">
        <f t="shared" si="31"/>
        <v>924</v>
      </c>
    </row>
    <row r="100" spans="4:26" x14ac:dyDescent="0.25">
      <c r="D100">
        <f>D99/84</f>
        <v>11</v>
      </c>
      <c r="E100">
        <f t="shared" ref="E100:Z100" si="32">E99/84</f>
        <v>11</v>
      </c>
      <c r="F100">
        <f t="shared" si="32"/>
        <v>11</v>
      </c>
      <c r="G100">
        <f t="shared" si="32"/>
        <v>11</v>
      </c>
      <c r="H100">
        <f t="shared" si="32"/>
        <v>11</v>
      </c>
      <c r="I100">
        <f t="shared" si="32"/>
        <v>11</v>
      </c>
      <c r="J100">
        <f t="shared" si="32"/>
        <v>11</v>
      </c>
      <c r="K100">
        <f t="shared" si="32"/>
        <v>11</v>
      </c>
      <c r="L100">
        <f t="shared" si="32"/>
        <v>11</v>
      </c>
      <c r="M100">
        <f t="shared" si="32"/>
        <v>11</v>
      </c>
      <c r="N100">
        <f t="shared" si="32"/>
        <v>11</v>
      </c>
      <c r="O100">
        <f t="shared" si="32"/>
        <v>11</v>
      </c>
      <c r="P100">
        <f t="shared" si="32"/>
        <v>11</v>
      </c>
      <c r="Q100">
        <f t="shared" si="32"/>
        <v>11</v>
      </c>
      <c r="R100">
        <f t="shared" si="32"/>
        <v>11</v>
      </c>
      <c r="S100">
        <f t="shared" si="32"/>
        <v>11</v>
      </c>
      <c r="T100">
        <f t="shared" si="32"/>
        <v>11</v>
      </c>
      <c r="U100">
        <f t="shared" si="32"/>
        <v>11</v>
      </c>
      <c r="V100">
        <f t="shared" si="32"/>
        <v>11</v>
      </c>
      <c r="W100">
        <f t="shared" si="32"/>
        <v>11</v>
      </c>
      <c r="X100">
        <f t="shared" si="32"/>
        <v>11</v>
      </c>
      <c r="Y100">
        <f t="shared" si="32"/>
        <v>11</v>
      </c>
      <c r="Z100">
        <f t="shared" si="32"/>
        <v>11</v>
      </c>
    </row>
    <row r="102" spans="4:26" x14ac:dyDescent="0.25">
      <c r="D102">
        <f>D97-42</f>
        <v>6082</v>
      </c>
      <c r="E102">
        <f t="shared" ref="E102:Z102" si="33">E97-42</f>
        <v>5578</v>
      </c>
      <c r="F102">
        <f t="shared" si="33"/>
        <v>5326</v>
      </c>
      <c r="G102">
        <f t="shared" si="33"/>
        <v>5578</v>
      </c>
      <c r="H102">
        <f t="shared" si="33"/>
        <v>5326</v>
      </c>
      <c r="I102">
        <f t="shared" si="33"/>
        <v>5746</v>
      </c>
      <c r="J102">
        <f t="shared" si="33"/>
        <v>4738</v>
      </c>
      <c r="K102">
        <f t="shared" si="33"/>
        <v>5074</v>
      </c>
      <c r="L102">
        <f t="shared" si="33"/>
        <v>6166</v>
      </c>
      <c r="M102">
        <f t="shared" si="33"/>
        <v>5578</v>
      </c>
      <c r="N102">
        <f t="shared" si="33"/>
        <v>5830</v>
      </c>
      <c r="O102">
        <f t="shared" si="33"/>
        <v>5746</v>
      </c>
      <c r="P102">
        <f t="shared" si="33"/>
        <v>5494</v>
      </c>
      <c r="Q102">
        <f t="shared" si="33"/>
        <v>6166</v>
      </c>
      <c r="R102">
        <f t="shared" si="33"/>
        <v>5074</v>
      </c>
      <c r="S102">
        <f t="shared" si="33"/>
        <v>5914</v>
      </c>
      <c r="T102">
        <f t="shared" si="33"/>
        <v>5410</v>
      </c>
      <c r="U102">
        <f t="shared" si="33"/>
        <v>5494</v>
      </c>
      <c r="V102">
        <f t="shared" si="33"/>
        <v>5410</v>
      </c>
      <c r="W102">
        <f t="shared" si="33"/>
        <v>6166</v>
      </c>
      <c r="X102">
        <f t="shared" si="33"/>
        <v>5074</v>
      </c>
      <c r="Y102">
        <f t="shared" si="33"/>
        <v>4486</v>
      </c>
      <c r="Z102">
        <f t="shared" si="33"/>
        <v>5998</v>
      </c>
    </row>
    <row r="103" spans="4:26" x14ac:dyDescent="0.25">
      <c r="D103">
        <f>D98+42</f>
        <v>7090</v>
      </c>
      <c r="E103">
        <f t="shared" ref="E103:Z103" si="34">E98+42</f>
        <v>6586</v>
      </c>
      <c r="F103">
        <f t="shared" si="34"/>
        <v>6334</v>
      </c>
      <c r="G103">
        <f t="shared" si="34"/>
        <v>6586</v>
      </c>
      <c r="H103">
        <f t="shared" si="34"/>
        <v>6334</v>
      </c>
      <c r="I103">
        <f t="shared" si="34"/>
        <v>6754</v>
      </c>
      <c r="J103">
        <f t="shared" si="34"/>
        <v>5746</v>
      </c>
      <c r="K103">
        <f t="shared" si="34"/>
        <v>6082</v>
      </c>
      <c r="L103">
        <f t="shared" si="34"/>
        <v>7174</v>
      </c>
      <c r="M103">
        <f t="shared" si="34"/>
        <v>6586</v>
      </c>
      <c r="N103">
        <f t="shared" si="34"/>
        <v>6838</v>
      </c>
      <c r="O103">
        <f t="shared" si="34"/>
        <v>6754</v>
      </c>
      <c r="P103">
        <f t="shared" si="34"/>
        <v>6502</v>
      </c>
      <c r="Q103">
        <f t="shared" si="34"/>
        <v>7174</v>
      </c>
      <c r="R103">
        <f t="shared" si="34"/>
        <v>6082</v>
      </c>
      <c r="S103">
        <f t="shared" si="34"/>
        <v>6922</v>
      </c>
      <c r="T103">
        <f t="shared" si="34"/>
        <v>6418</v>
      </c>
      <c r="U103">
        <f t="shared" si="34"/>
        <v>6502</v>
      </c>
      <c r="V103">
        <f t="shared" si="34"/>
        <v>6418</v>
      </c>
      <c r="W103">
        <f t="shared" si="34"/>
        <v>7174</v>
      </c>
      <c r="X103">
        <f t="shared" si="34"/>
        <v>6082</v>
      </c>
      <c r="Y103">
        <f t="shared" si="34"/>
        <v>5494</v>
      </c>
      <c r="Z103">
        <f t="shared" si="34"/>
        <v>7006</v>
      </c>
    </row>
    <row r="109" spans="4:26" x14ac:dyDescent="0.25">
      <c r="D109">
        <f>MIN(D97:Z97)</f>
        <v>4528</v>
      </c>
    </row>
    <row r="110" spans="4:26" x14ac:dyDescent="0.25">
      <c r="D110">
        <f>MAX(D98:Z98)</f>
        <v>7132</v>
      </c>
    </row>
    <row r="111" spans="4:26" x14ac:dyDescent="0.25">
      <c r="D111">
        <f>D110-D109</f>
        <v>2604</v>
      </c>
    </row>
    <row r="112" spans="4:26" x14ac:dyDescent="0.25">
      <c r="D112">
        <f>D111/84</f>
        <v>31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5"/>
  <sheetViews>
    <sheetView topLeftCell="S41" workbookViewId="0">
      <selection activeCell="AJ1" activeCellId="1" sqref="L1:L85 AJ1:AJ85"/>
    </sheetView>
  </sheetViews>
  <sheetFormatPr defaultRowHeight="15" x14ac:dyDescent="0.25"/>
  <sheetData>
    <row r="1" spans="1:47" x14ac:dyDescent="0.25">
      <c r="A1" t="str">
        <f>Sheet2!D6</f>
        <v>det1</v>
      </c>
      <c r="B1" t="str">
        <f>Sheet2!E6</f>
        <v>det2</v>
      </c>
      <c r="C1" t="str">
        <f>Sheet2!F6</f>
        <v>det3</v>
      </c>
      <c r="D1" t="str">
        <f>Sheet2!G6</f>
        <v>det4</v>
      </c>
      <c r="E1" t="str">
        <f>Sheet2!H6</f>
        <v>det5</v>
      </c>
      <c r="F1" t="str">
        <f>Sheet2!I6</f>
        <v>det6</v>
      </c>
      <c r="G1" t="str">
        <f>Sheet2!J6</f>
        <v>det7</v>
      </c>
      <c r="H1" t="str">
        <f>Sheet2!K6</f>
        <v>det8</v>
      </c>
      <c r="I1" t="str">
        <f>Sheet2!L6</f>
        <v>det9</v>
      </c>
      <c r="J1" t="str">
        <f>Sheet2!M6</f>
        <v>det10</v>
      </c>
      <c r="K1" t="str">
        <f>Sheet2!N6</f>
        <v>det11</v>
      </c>
      <c r="L1" t="str">
        <f>Sheet2!O6</f>
        <v>det12</v>
      </c>
      <c r="M1" t="str">
        <f>Sheet2!P6</f>
        <v>det13</v>
      </c>
      <c r="N1" t="str">
        <f>Sheet2!Q6</f>
        <v>det14</v>
      </c>
      <c r="O1" t="str">
        <f>Sheet2!R6</f>
        <v>det15</v>
      </c>
      <c r="P1" t="str">
        <f>Sheet2!S6</f>
        <v>det16</v>
      </c>
      <c r="Q1" t="str">
        <f>Sheet2!T6</f>
        <v>det17</v>
      </c>
      <c r="R1" t="str">
        <f>Sheet2!U6</f>
        <v>det18</v>
      </c>
      <c r="S1" t="str">
        <f>Sheet2!V6</f>
        <v>det19</v>
      </c>
      <c r="T1" t="str">
        <f>Sheet2!W6</f>
        <v>det20</v>
      </c>
      <c r="U1" t="str">
        <f>Sheet2!X6</f>
        <v>det21</v>
      </c>
      <c r="V1" t="str">
        <f>Sheet2!Y6</f>
        <v>det22</v>
      </c>
      <c r="W1" t="str">
        <f>Sheet2!Z6</f>
        <v>det23</v>
      </c>
      <c r="Y1" t="str">
        <f>Sheet2!D6</f>
        <v>det1</v>
      </c>
      <c r="Z1" t="str">
        <f>Sheet2!E6</f>
        <v>det2</v>
      </c>
      <c r="AA1" t="str">
        <f>Sheet2!F6</f>
        <v>det3</v>
      </c>
      <c r="AB1" t="str">
        <f>Sheet2!G6</f>
        <v>det4</v>
      </c>
      <c r="AC1" t="str">
        <f>Sheet2!H6</f>
        <v>det5</v>
      </c>
      <c r="AD1" t="str">
        <f>Sheet2!I6</f>
        <v>det6</v>
      </c>
      <c r="AE1" t="str">
        <f>Sheet2!J6</f>
        <v>det7</v>
      </c>
      <c r="AF1" t="str">
        <f>Sheet2!K6</f>
        <v>det8</v>
      </c>
      <c r="AG1" t="str">
        <f>Sheet2!L6</f>
        <v>det9</v>
      </c>
      <c r="AH1" t="str">
        <f>Sheet2!M6</f>
        <v>det10</v>
      </c>
      <c r="AI1" t="str">
        <f>Sheet2!N6</f>
        <v>det11</v>
      </c>
      <c r="AJ1" s="2" t="str">
        <f>Sheet2!O6</f>
        <v>det12</v>
      </c>
      <c r="AK1" t="str">
        <f>Sheet2!P6</f>
        <v>det13</v>
      </c>
      <c r="AL1" s="2" t="str">
        <f>Sheet2!Q6</f>
        <v>det14</v>
      </c>
      <c r="AM1" t="str">
        <f>Sheet2!R6</f>
        <v>det15</v>
      </c>
      <c r="AN1" t="str">
        <f>Sheet2!S6</f>
        <v>det16</v>
      </c>
      <c r="AO1" t="str">
        <f>Sheet2!T6</f>
        <v>det17</v>
      </c>
      <c r="AP1" t="str">
        <f>Sheet2!U6</f>
        <v>det18</v>
      </c>
      <c r="AQ1" t="str">
        <f>Sheet2!V6</f>
        <v>det19</v>
      </c>
      <c r="AR1" t="str">
        <f>Sheet2!W6</f>
        <v>det20</v>
      </c>
      <c r="AS1" t="str">
        <f>Sheet2!X6</f>
        <v>det21</v>
      </c>
      <c r="AT1" t="str">
        <f>Sheet2!Y6</f>
        <v>det22</v>
      </c>
      <c r="AU1" t="str">
        <f>Sheet2!Z6</f>
        <v>det23</v>
      </c>
    </row>
    <row r="2" spans="1:47" x14ac:dyDescent="0.25">
      <c r="A2">
        <f>Sheet2!$C7*Sheet2!D$3+Sheet2!D$4</f>
        <v>0.52757736403766342</v>
      </c>
      <c r="B2">
        <f>Sheet2!$C7*Sheet2!E$3+Sheet2!E$4</f>
        <v>0.6406184243260814</v>
      </c>
      <c r="C2">
        <f>Sheet2!$C7*Sheet2!F$3+Sheet2!F$4</f>
        <v>0.53199334479363292</v>
      </c>
      <c r="D2">
        <f>Sheet2!$C7*Sheet2!G$3+Sheet2!G$4</f>
        <v>0.64211054985537686</v>
      </c>
      <c r="E2">
        <f>Sheet2!$C7*Sheet2!H$3+Sheet2!H$4</f>
        <v>0.75766864158755121</v>
      </c>
      <c r="F2">
        <f>Sheet2!$C7*Sheet2!I$3+Sheet2!I$4</f>
        <v>0.51641628378542104</v>
      </c>
      <c r="G2">
        <f>Sheet2!$C7*Sheet2!J$3+Sheet2!J$4</f>
        <v>0.64145802143711417</v>
      </c>
      <c r="H2">
        <f>Sheet2!$C7*Sheet2!K$3+Sheet2!K$4</f>
        <v>0.70446321646159926</v>
      </c>
      <c r="I2">
        <f>Sheet2!$C7*Sheet2!L$3+Sheet2!L$4</f>
        <v>0.53681293058696133</v>
      </c>
      <c r="J2">
        <f>Sheet2!$C7*Sheet2!M$3+Sheet2!M$4</f>
        <v>0.63545440642139828</v>
      </c>
      <c r="K2">
        <f>Sheet2!$C7*Sheet2!N$3+Sheet2!N$4</f>
        <v>0.69283670612771686</v>
      </c>
      <c r="L2">
        <f>Sheet2!$C7*Sheet2!O$3+Sheet2!O$4</f>
        <v>0.75433165217683062</v>
      </c>
      <c r="M2">
        <f>Sheet2!$C7*Sheet2!P$3+Sheet2!P$4</f>
        <v>0.63570665988580433</v>
      </c>
      <c r="N2">
        <f>Sheet2!$C7*Sheet2!Q$3+Sheet2!Q$4</f>
        <v>0.74516136498612007</v>
      </c>
      <c r="O2">
        <f>Sheet2!$C7*Sheet2!R$3+Sheet2!R$4</f>
        <v>0.70263972069736358</v>
      </c>
      <c r="P2">
        <f>Sheet2!$C7*Sheet2!S$3+Sheet2!S$4</f>
        <v>0.63730799789190529</v>
      </c>
      <c r="Q2">
        <f>Sheet2!$C7*Sheet2!T$3+Sheet2!T$4</f>
        <v>0.69871898050274583</v>
      </c>
      <c r="R2">
        <f>Sheet2!$C7*Sheet2!U$3+Sheet2!U$4</f>
        <v>0.63735227689857032</v>
      </c>
      <c r="S2">
        <f>Sheet2!$C7*Sheet2!V$3+Sheet2!V$4</f>
        <v>0.70093592334953547</v>
      </c>
      <c r="T2">
        <f>Sheet2!$C7*Sheet2!W$3+Sheet2!W$4</f>
        <v>0.54222631318857262</v>
      </c>
      <c r="U2">
        <f>Sheet2!$C7*Sheet2!X$3+Sheet2!X$4</f>
        <v>0.70869392405173814</v>
      </c>
      <c r="V2">
        <f>Sheet2!$C7*Sheet2!Y$3+Sheet2!Y$4</f>
        <v>0.85884405121434582</v>
      </c>
      <c r="W2">
        <f>Sheet2!$C7*Sheet2!Z$3+Sheet2!Z$4</f>
        <v>0.64193971075266443</v>
      </c>
      <c r="Y2">
        <f>Sheet2!D7</f>
        <v>17</v>
      </c>
      <c r="Z2">
        <f>Sheet2!E7</f>
        <v>10.050000000000001</v>
      </c>
      <c r="AA2">
        <f>Sheet2!F7</f>
        <v>9.7000010000000003</v>
      </c>
      <c r="AB2">
        <f>Sheet2!G7</f>
        <v>7.9249999999999998</v>
      </c>
      <c r="AC2">
        <f>Sheet2!H7</f>
        <v>8.5250000000000004</v>
      </c>
      <c r="AD2">
        <f>Sheet2!I7</f>
        <v>9.7333339999999993</v>
      </c>
      <c r="AE2">
        <f>Sheet2!J7</f>
        <v>8.6750000000000007</v>
      </c>
      <c r="AF2">
        <f>Sheet2!K7</f>
        <v>8.5666670000000007</v>
      </c>
      <c r="AG2">
        <f>Sheet2!L7</f>
        <v>10.74</v>
      </c>
      <c r="AH2">
        <f>Sheet2!M7</f>
        <v>11.600001000000001</v>
      </c>
      <c r="AI2">
        <f>Sheet2!N7</f>
        <v>10.400001</v>
      </c>
      <c r="AJ2">
        <f>Sheet2!O7</f>
        <v>10.650001</v>
      </c>
      <c r="AK2">
        <f>Sheet2!P7</f>
        <v>12.25</v>
      </c>
      <c r="AL2">
        <f>Sheet2!Q7</f>
        <v>11.900001</v>
      </c>
      <c r="AM2">
        <f>Sheet2!R7</f>
        <v>14.529999800000002</v>
      </c>
      <c r="AN2">
        <f>Sheet2!S7</f>
        <v>15.916668</v>
      </c>
      <c r="AO2">
        <f>Sheet2!T7</f>
        <v>16.0599998</v>
      </c>
      <c r="AP2">
        <f>Sheet2!U7</f>
        <v>17.449998999999998</v>
      </c>
      <c r="AQ2">
        <f>Sheet2!V7</f>
        <v>19</v>
      </c>
      <c r="AR2">
        <f>Sheet2!W7</f>
        <v>20.75</v>
      </c>
      <c r="AS2">
        <f>Sheet2!X7</f>
        <v>44.574997000000003</v>
      </c>
      <c r="AT2">
        <f>Sheet2!Y7</f>
        <v>39.133330999999998</v>
      </c>
      <c r="AU2">
        <f>Sheet2!Z7</f>
        <v>42.099997999999999</v>
      </c>
    </row>
    <row r="3" spans="1:47" x14ac:dyDescent="0.25">
      <c r="A3">
        <f>Sheet2!$C8*Sheet2!D$3+Sheet2!D$4</f>
        <v>0.58596539153734506</v>
      </c>
      <c r="B3">
        <f>Sheet2!$C8*Sheet2!E$3+Sheet2!E$4</f>
        <v>0.70374489394656825</v>
      </c>
      <c r="C3">
        <f>Sheet2!$C8*Sheet2!F$3+Sheet2!F$4</f>
        <v>0.59935785490913496</v>
      </c>
      <c r="D3">
        <f>Sheet2!$C8*Sheet2!G$3+Sheet2!G$4</f>
        <v>0.70516520548856931</v>
      </c>
      <c r="E3">
        <f>Sheet2!$C8*Sheet2!H$3+Sheet2!H$4</f>
        <v>0.82114212292097966</v>
      </c>
      <c r="F3">
        <f>Sheet2!$C8*Sheet2!I$3+Sheet2!I$4</f>
        <v>0.57958038094594444</v>
      </c>
      <c r="G3">
        <f>Sheet2!$C8*Sheet2!J$3+Sheet2!J$4</f>
        <v>0.71656843486222366</v>
      </c>
      <c r="H3">
        <f>Sheet2!$C8*Sheet2!K$3+Sheet2!K$4</f>
        <v>0.77306776235847663</v>
      </c>
      <c r="I3">
        <f>Sheet2!$C8*Sheet2!L$3+Sheet2!L$4</f>
        <v>0.59476663216432357</v>
      </c>
      <c r="J3">
        <f>Sheet2!$C8*Sheet2!M$3+Sheet2!M$4</f>
        <v>0.69873040270693398</v>
      </c>
      <c r="K3">
        <f>Sheet2!$C8*Sheet2!N$3+Sheet2!N$4</f>
        <v>0.75158905864056291</v>
      </c>
      <c r="L3">
        <f>Sheet2!$C8*Sheet2!O$3+Sheet2!O$4</f>
        <v>0.81302765451381298</v>
      </c>
      <c r="M3">
        <f>Sheet2!$C8*Sheet2!P$3+Sheet2!P$4</f>
        <v>0.69930686022947075</v>
      </c>
      <c r="N3">
        <f>Sheet2!$C8*Sheet2!Q$3+Sheet2!Q$4</f>
        <v>0.79997789111637974</v>
      </c>
      <c r="O3">
        <f>Sheet2!$C8*Sheet2!R$3+Sheet2!R$4</f>
        <v>0.77168646097533034</v>
      </c>
      <c r="P3">
        <f>Sheet2!$C8*Sheet2!S$3+Sheet2!S$4</f>
        <v>0.69620242058724102</v>
      </c>
      <c r="Q3">
        <f>Sheet2!$C8*Sheet2!T$3+Sheet2!T$4</f>
        <v>0.76225862910671005</v>
      </c>
      <c r="R3">
        <f>Sheet2!$C8*Sheet2!U$3+Sheet2!U$4</f>
        <v>0.70083647822908224</v>
      </c>
      <c r="S3">
        <f>Sheet2!$C8*Sheet2!V$3+Sheet2!V$4</f>
        <v>0.76446365028131824</v>
      </c>
      <c r="T3">
        <f>Sheet2!$C8*Sheet2!W$3+Sheet2!W$4</f>
        <v>0.59990173641633959</v>
      </c>
      <c r="U3">
        <f>Sheet2!$C8*Sheet2!X$3+Sheet2!X$4</f>
        <v>0.77716632572033895</v>
      </c>
      <c r="V3">
        <f>Sheet2!$C8*Sheet2!Y$3+Sheet2!Y$4</f>
        <v>0.93385977856045055</v>
      </c>
      <c r="W3">
        <f>Sheet2!$C8*Sheet2!Z$3+Sheet2!Z$4</f>
        <v>0.70029182831137649</v>
      </c>
      <c r="Y3">
        <f>Sheet2!D8</f>
        <v>14.074999999999999</v>
      </c>
      <c r="Z3">
        <f>Sheet2!E8</f>
        <v>9.1999999999999993</v>
      </c>
      <c r="AA3">
        <f>Sheet2!F8</f>
        <v>8.0749999999999993</v>
      </c>
      <c r="AB3">
        <f>Sheet2!G8</f>
        <v>7.6749999999999998</v>
      </c>
      <c r="AC3">
        <f>Sheet2!H8</f>
        <v>8.2750000000000004</v>
      </c>
      <c r="AD3">
        <f>Sheet2!I8</f>
        <v>9.3000000000000007</v>
      </c>
      <c r="AE3">
        <f>Sheet2!J8</f>
        <v>8.2249990000000004</v>
      </c>
      <c r="AF3">
        <f>Sheet2!K8</f>
        <v>8.3666669999999996</v>
      </c>
      <c r="AG3">
        <f>Sheet2!L8</f>
        <v>8.7600005999999997</v>
      </c>
      <c r="AH3">
        <f>Sheet2!M8</f>
        <v>10.516666000000001</v>
      </c>
      <c r="AI3">
        <f>Sheet2!N8</f>
        <v>10.45</v>
      </c>
      <c r="AJ3">
        <f>Sheet2!O8</f>
        <v>10.7</v>
      </c>
      <c r="AK3">
        <f>Sheet2!P8</f>
        <v>11.049999</v>
      </c>
      <c r="AL3">
        <f>Sheet2!Q8</f>
        <v>11.333333</v>
      </c>
      <c r="AM3">
        <f>Sheet2!R8</f>
        <v>13.5400004</v>
      </c>
      <c r="AN3">
        <f>Sheet2!S8</f>
        <v>14.133331999999999</v>
      </c>
      <c r="AO3">
        <f>Sheet2!T8</f>
        <v>14.860000000000003</v>
      </c>
      <c r="AP3">
        <f>Sheet2!U8</f>
        <v>16.116667</v>
      </c>
      <c r="AQ3">
        <f>Sheet2!V8</f>
        <v>16.650002000000001</v>
      </c>
      <c r="AR3">
        <f>Sheet2!W8</f>
        <v>19.316668</v>
      </c>
      <c r="AS3">
        <f>Sheet2!X8</f>
        <v>41.149997999999997</v>
      </c>
      <c r="AT3">
        <f>Sheet2!Y8</f>
        <v>35.883330999999998</v>
      </c>
      <c r="AU3">
        <f>Sheet2!Z8</f>
        <v>36</v>
      </c>
    </row>
    <row r="4" spans="1:47" x14ac:dyDescent="0.25">
      <c r="A4">
        <f>Sheet2!$C9*Sheet2!D$3+Sheet2!D$4</f>
        <v>0.6443534190370267</v>
      </c>
      <c r="B4">
        <f>Sheet2!$C9*Sheet2!E$3+Sheet2!E$4</f>
        <v>0.76687136356705499</v>
      </c>
      <c r="C4">
        <f>Sheet2!$C9*Sheet2!F$3+Sheet2!F$4</f>
        <v>0.66672236502463711</v>
      </c>
      <c r="D4">
        <f>Sheet2!$C9*Sheet2!G$3+Sheet2!G$4</f>
        <v>0.76821986112176177</v>
      </c>
      <c r="E4">
        <f>Sheet2!$C9*Sheet2!H$3+Sheet2!H$4</f>
        <v>0.88461560425440811</v>
      </c>
      <c r="F4">
        <f>Sheet2!$C9*Sheet2!I$3+Sheet2!I$4</f>
        <v>0.64274447810646784</v>
      </c>
      <c r="G4">
        <f>Sheet2!$C9*Sheet2!J$3+Sheet2!J$4</f>
        <v>0.79167884828733293</v>
      </c>
      <c r="H4">
        <f>Sheet2!$C9*Sheet2!K$3+Sheet2!K$4</f>
        <v>0.84167230825535388</v>
      </c>
      <c r="I4">
        <f>Sheet2!$C9*Sheet2!L$3+Sheet2!L$4</f>
        <v>0.65272033374168581</v>
      </c>
      <c r="J4">
        <f>Sheet2!$C9*Sheet2!M$3+Sheet2!M$4</f>
        <v>0.76200639899246969</v>
      </c>
      <c r="K4">
        <f>Sheet2!$C9*Sheet2!N$3+Sheet2!N$4</f>
        <v>0.81034141115340885</v>
      </c>
      <c r="L4">
        <f>Sheet2!$C9*Sheet2!O$3+Sheet2!O$4</f>
        <v>0.87172365685079534</v>
      </c>
      <c r="M4">
        <f>Sheet2!$C9*Sheet2!P$3+Sheet2!P$4</f>
        <v>0.76290706057313717</v>
      </c>
      <c r="N4">
        <f>Sheet2!$C9*Sheet2!Q$3+Sheet2!Q$4</f>
        <v>0.85479441724663952</v>
      </c>
      <c r="O4">
        <f>Sheet2!$C9*Sheet2!R$3+Sheet2!R$4</f>
        <v>0.84073320125329698</v>
      </c>
      <c r="P4">
        <f>Sheet2!$C9*Sheet2!S$3+Sheet2!S$4</f>
        <v>0.75509684328257665</v>
      </c>
      <c r="Q4">
        <f>Sheet2!$C9*Sheet2!T$3+Sheet2!T$4</f>
        <v>0.82579827771067427</v>
      </c>
      <c r="R4">
        <f>Sheet2!$C9*Sheet2!U$3+Sheet2!U$4</f>
        <v>0.76432067955959415</v>
      </c>
      <c r="S4">
        <f>Sheet2!$C9*Sheet2!V$3+Sheet2!V$4</f>
        <v>0.82799137721310112</v>
      </c>
      <c r="T4">
        <f>Sheet2!$C9*Sheet2!W$3+Sheet2!W$4</f>
        <v>0.65757715964410657</v>
      </c>
      <c r="U4">
        <f>Sheet2!$C9*Sheet2!X$3+Sheet2!X$4</f>
        <v>0.84563872738893975</v>
      </c>
      <c r="V4">
        <f>Sheet2!$C9*Sheet2!Y$3+Sheet2!Y$4</f>
        <v>1.0088755059065553</v>
      </c>
      <c r="W4">
        <f>Sheet2!$C9*Sheet2!Z$3+Sheet2!Z$4</f>
        <v>0.75864394587008854</v>
      </c>
      <c r="Y4">
        <f>Sheet2!D9</f>
        <v>10.95</v>
      </c>
      <c r="Z4">
        <f>Sheet2!E9</f>
        <v>8.3000000000000007</v>
      </c>
      <c r="AA4">
        <f>Sheet2!F9</f>
        <v>6.7249999999999996</v>
      </c>
      <c r="AB4">
        <f>Sheet2!G9</f>
        <v>6.9249999999999998</v>
      </c>
      <c r="AC4">
        <f>Sheet2!H9</f>
        <v>7.55</v>
      </c>
      <c r="AD4">
        <f>Sheet2!I9</f>
        <v>8.2499990000000007</v>
      </c>
      <c r="AE4">
        <f>Sheet2!J9</f>
        <v>7.5</v>
      </c>
      <c r="AF4">
        <f>Sheet2!K9</f>
        <v>8.0500000000000007</v>
      </c>
      <c r="AG4">
        <f>Sheet2!L9</f>
        <v>8.3700005999999991</v>
      </c>
      <c r="AH4">
        <f>Sheet2!M9</f>
        <v>9.4166670000000003</v>
      </c>
      <c r="AI4">
        <f>Sheet2!N9</f>
        <v>9.4749990000000004</v>
      </c>
      <c r="AJ4">
        <f>Sheet2!O9</f>
        <v>9.3666669999999996</v>
      </c>
      <c r="AK4">
        <f>Sheet2!P9</f>
        <v>10.45</v>
      </c>
      <c r="AL4">
        <f>Sheet2!Q9</f>
        <v>10.166667</v>
      </c>
      <c r="AM4">
        <f>Sheet2!R9</f>
        <v>12.0399998</v>
      </c>
      <c r="AN4">
        <f>Sheet2!S9</f>
        <v>13.05</v>
      </c>
      <c r="AO4">
        <f>Sheet2!T9</f>
        <v>13.7900004</v>
      </c>
      <c r="AP4">
        <f>Sheet2!U9</f>
        <v>15.3</v>
      </c>
      <c r="AQ4">
        <f>Sheet2!V9</f>
        <v>16.274999999999999</v>
      </c>
      <c r="AR4">
        <f>Sheet2!W9</f>
        <v>16.566666000000001</v>
      </c>
      <c r="AS4">
        <f>Sheet2!X9</f>
        <v>34.949997000000003</v>
      </c>
      <c r="AT4">
        <f>Sheet2!Y9</f>
        <v>33.583336000000003</v>
      </c>
      <c r="AU4">
        <f>Sheet2!Z9</f>
        <v>32.825001</v>
      </c>
    </row>
    <row r="5" spans="1:47" x14ac:dyDescent="0.25">
      <c r="A5">
        <f>Sheet2!$C10*Sheet2!D$3+Sheet2!D$4</f>
        <v>0.70274144653670845</v>
      </c>
      <c r="B5">
        <f>Sheet2!$C10*Sheet2!E$3+Sheet2!E$4</f>
        <v>0.82999783318754183</v>
      </c>
      <c r="C5">
        <f>Sheet2!$C10*Sheet2!F$3+Sheet2!F$4</f>
        <v>0.73408687514013904</v>
      </c>
      <c r="D5">
        <f>Sheet2!$C10*Sheet2!G$3+Sheet2!G$4</f>
        <v>0.83127451675495423</v>
      </c>
      <c r="E5">
        <f>Sheet2!$C10*Sheet2!H$3+Sheet2!H$4</f>
        <v>0.94808908558783667</v>
      </c>
      <c r="F5">
        <f>Sheet2!$C10*Sheet2!I$3+Sheet2!I$4</f>
        <v>0.70590857526699125</v>
      </c>
      <c r="G5">
        <f>Sheet2!$C10*Sheet2!J$3+Sheet2!J$4</f>
        <v>0.86678926171244242</v>
      </c>
      <c r="H5">
        <f>Sheet2!$C10*Sheet2!K$3+Sheet2!K$4</f>
        <v>0.91027685415223125</v>
      </c>
      <c r="I5">
        <f>Sheet2!$C10*Sheet2!L$3+Sheet2!L$4</f>
        <v>0.71067403531904805</v>
      </c>
      <c r="J5">
        <f>Sheet2!$C10*Sheet2!M$3+Sheet2!M$4</f>
        <v>0.8252823952780054</v>
      </c>
      <c r="K5">
        <f>Sheet2!$C10*Sheet2!N$3+Sheet2!N$4</f>
        <v>0.8690937636662549</v>
      </c>
      <c r="L5">
        <f>Sheet2!$C10*Sheet2!O$3+Sheet2!O$4</f>
        <v>0.93041965918777758</v>
      </c>
      <c r="M5">
        <f>Sheet2!$C10*Sheet2!P$3+Sheet2!P$4</f>
        <v>0.8265072609168036</v>
      </c>
      <c r="N5">
        <f>Sheet2!$C10*Sheet2!Q$3+Sheet2!Q$4</f>
        <v>0.90961094337689918</v>
      </c>
      <c r="O5">
        <f>Sheet2!$C10*Sheet2!R$3+Sheet2!R$4</f>
        <v>0.90977994153126374</v>
      </c>
      <c r="P5">
        <f>Sheet2!$C10*Sheet2!S$3+Sheet2!S$4</f>
        <v>0.81399126597791227</v>
      </c>
      <c r="Q5">
        <f>Sheet2!$C10*Sheet2!T$3+Sheet2!T$4</f>
        <v>0.88933792631463859</v>
      </c>
      <c r="R5">
        <f>Sheet2!$C10*Sheet2!U$3+Sheet2!U$4</f>
        <v>0.82780488089010607</v>
      </c>
      <c r="S5">
        <f>Sheet2!$C10*Sheet2!V$3+Sheet2!V$4</f>
        <v>0.891519104144884</v>
      </c>
      <c r="T5">
        <f>Sheet2!$C10*Sheet2!W$3+Sheet2!W$4</f>
        <v>0.71525258287187354</v>
      </c>
      <c r="U5">
        <f>Sheet2!$C10*Sheet2!X$3+Sheet2!X$4</f>
        <v>0.91411112905754055</v>
      </c>
      <c r="V5">
        <f>Sheet2!$C10*Sheet2!Y$3+Sheet2!Y$4</f>
        <v>1.08389123325266</v>
      </c>
      <c r="W5">
        <f>Sheet2!$C10*Sheet2!Z$3+Sheet2!Z$4</f>
        <v>0.81699606342880049</v>
      </c>
      <c r="Y5">
        <f>Sheet2!D10</f>
        <v>9.5750010000000003</v>
      </c>
      <c r="Z5">
        <f>Sheet2!E10</f>
        <v>7.5</v>
      </c>
      <c r="AA5">
        <f>Sheet2!F10</f>
        <v>6.8</v>
      </c>
      <c r="AB5">
        <f>Sheet2!G10</f>
        <v>5.4749999999999996</v>
      </c>
      <c r="AC5">
        <f>Sheet2!H10</f>
        <v>6.875</v>
      </c>
      <c r="AD5">
        <f>Sheet2!I10</f>
        <v>7.95</v>
      </c>
      <c r="AE5">
        <f>Sheet2!J10</f>
        <v>6.4749999999999996</v>
      </c>
      <c r="AF5">
        <f>Sheet2!K10</f>
        <v>6.7333340000000002</v>
      </c>
      <c r="AG5">
        <f>Sheet2!L10</f>
        <v>8.1100004000000006</v>
      </c>
      <c r="AH5">
        <f>Sheet2!M10</f>
        <v>9.0999990000000004</v>
      </c>
      <c r="AI5">
        <f>Sheet2!N10</f>
        <v>9.2249999999999996</v>
      </c>
      <c r="AJ5">
        <f>Sheet2!O10</f>
        <v>8.0666670000000007</v>
      </c>
      <c r="AK5">
        <f>Sheet2!P10</f>
        <v>9.4</v>
      </c>
      <c r="AL5">
        <f>Sheet2!Q10</f>
        <v>8.9499999999999993</v>
      </c>
      <c r="AM5">
        <f>Sheet2!R10</f>
        <v>12.069999800000001</v>
      </c>
      <c r="AN5">
        <f>Sheet2!S10</f>
        <v>11.100001000000001</v>
      </c>
      <c r="AO5">
        <f>Sheet2!T10</f>
        <v>12.710000400000002</v>
      </c>
      <c r="AP5">
        <f>Sheet2!U10</f>
        <v>13.899998999999999</v>
      </c>
      <c r="AQ5">
        <f>Sheet2!V10</f>
        <v>15.45</v>
      </c>
      <c r="AR5">
        <f>Sheet2!W10</f>
        <v>15.116666</v>
      </c>
      <c r="AS5">
        <f>Sheet2!X10</f>
        <v>33.650002000000001</v>
      </c>
      <c r="AT5">
        <f>Sheet2!Y10</f>
        <v>30.783332999999999</v>
      </c>
      <c r="AU5">
        <f>Sheet2!Z10</f>
        <v>29.299999</v>
      </c>
    </row>
    <row r="6" spans="1:47" x14ac:dyDescent="0.25">
      <c r="A6">
        <f>Sheet2!$C11*Sheet2!D$3+Sheet2!D$4</f>
        <v>0.76112947403639009</v>
      </c>
      <c r="B6">
        <f>Sheet2!$C11*Sheet2!E$3+Sheet2!E$4</f>
        <v>0.89312430280802868</v>
      </c>
      <c r="C6">
        <f>Sheet2!$C11*Sheet2!F$3+Sheet2!F$4</f>
        <v>0.80145138525564108</v>
      </c>
      <c r="D6">
        <f>Sheet2!$C11*Sheet2!G$3+Sheet2!G$4</f>
        <v>0.8943291723881468</v>
      </c>
      <c r="E6">
        <f>Sheet2!$C11*Sheet2!H$3+Sheet2!H$4</f>
        <v>1.0115625669212651</v>
      </c>
      <c r="F6">
        <f>Sheet2!$C11*Sheet2!I$3+Sheet2!I$4</f>
        <v>0.76907267242751476</v>
      </c>
      <c r="G6">
        <f>Sheet2!$C11*Sheet2!J$3+Sheet2!J$4</f>
        <v>0.94189967513755191</v>
      </c>
      <c r="H6">
        <f>Sheet2!$C11*Sheet2!K$3+Sheet2!K$4</f>
        <v>0.97888140004910862</v>
      </c>
      <c r="I6">
        <f>Sheet2!$C11*Sheet2!L$3+Sheet2!L$4</f>
        <v>0.76862773689641029</v>
      </c>
      <c r="J6">
        <f>Sheet2!$C11*Sheet2!M$3+Sheet2!M$4</f>
        <v>0.88855839156354111</v>
      </c>
      <c r="K6">
        <f>Sheet2!$C11*Sheet2!N$3+Sheet2!N$4</f>
        <v>0.92784611617910084</v>
      </c>
      <c r="L6">
        <f>Sheet2!$C11*Sheet2!O$3+Sheet2!O$4</f>
        <v>0.98911566152475994</v>
      </c>
      <c r="M6">
        <f>Sheet2!$C11*Sheet2!P$3+Sheet2!P$4</f>
        <v>0.89010746126047002</v>
      </c>
      <c r="N6">
        <f>Sheet2!$C11*Sheet2!Q$3+Sheet2!Q$4</f>
        <v>0.96442746950715885</v>
      </c>
      <c r="O6">
        <f>Sheet2!$C11*Sheet2!R$3+Sheet2!R$4</f>
        <v>0.97882668180923038</v>
      </c>
      <c r="P6">
        <f>Sheet2!$C11*Sheet2!S$3+Sheet2!S$4</f>
        <v>0.87288568867324789</v>
      </c>
      <c r="Q6">
        <f>Sheet2!$C11*Sheet2!T$3+Sheet2!T$4</f>
        <v>0.95287757491860292</v>
      </c>
      <c r="R6">
        <f>Sheet2!$C11*Sheet2!U$3+Sheet2!U$4</f>
        <v>0.89128908222061787</v>
      </c>
      <c r="S6">
        <f>Sheet2!$C11*Sheet2!V$3+Sheet2!V$4</f>
        <v>0.95504683107666688</v>
      </c>
      <c r="T6">
        <f>Sheet2!$C11*Sheet2!W$3+Sheet2!W$4</f>
        <v>0.77292800609964052</v>
      </c>
      <c r="U6">
        <f>Sheet2!$C11*Sheet2!X$3+Sheet2!X$4</f>
        <v>0.98258353072614124</v>
      </c>
      <c r="V6">
        <f>Sheet2!$C11*Sheet2!Y$3+Sheet2!Y$4</f>
        <v>1.158906960598765</v>
      </c>
      <c r="W6">
        <f>Sheet2!$C11*Sheet2!Z$3+Sheet2!Z$4</f>
        <v>0.87534818098751255</v>
      </c>
      <c r="Y6">
        <f>Sheet2!D11</f>
        <v>9.4250000000000007</v>
      </c>
      <c r="Z6">
        <f>Sheet2!E11</f>
        <v>7.5750000000000002</v>
      </c>
      <c r="AA6">
        <f>Sheet2!F11</f>
        <v>6.5250000000000004</v>
      </c>
      <c r="AB6">
        <f>Sheet2!G11</f>
        <v>5.9749999999999996</v>
      </c>
      <c r="AC6">
        <f>Sheet2!H11</f>
        <v>6.2750000000000004</v>
      </c>
      <c r="AD6">
        <f>Sheet2!I11</f>
        <v>6.9666670000000002</v>
      </c>
      <c r="AE6">
        <f>Sheet2!J11</f>
        <v>5.875</v>
      </c>
      <c r="AF6">
        <f>Sheet2!K11</f>
        <v>6.3666669999999996</v>
      </c>
      <c r="AG6">
        <f>Sheet2!L11</f>
        <v>7.1199998000000004</v>
      </c>
      <c r="AH6">
        <f>Sheet2!M11</f>
        <v>9.3166670000000007</v>
      </c>
      <c r="AI6">
        <f>Sheet2!N11</f>
        <v>8.0500000000000007</v>
      </c>
      <c r="AJ6">
        <f>Sheet2!O11</f>
        <v>8.3833339999999996</v>
      </c>
      <c r="AK6">
        <f>Sheet2!P11</f>
        <v>7.8</v>
      </c>
      <c r="AL6">
        <f>Sheet2!Q11</f>
        <v>8.3000000000000007</v>
      </c>
      <c r="AM6">
        <f>Sheet2!R11</f>
        <v>10.180000799999998</v>
      </c>
      <c r="AN6">
        <f>Sheet2!S11</f>
        <v>10.316667000000001</v>
      </c>
      <c r="AO6">
        <f>Sheet2!T11</f>
        <v>11.5999994</v>
      </c>
      <c r="AP6">
        <f>Sheet2!U11</f>
        <v>12.533333000000001</v>
      </c>
      <c r="AQ6">
        <f>Sheet2!V11</f>
        <v>14.824999999999999</v>
      </c>
      <c r="AR6">
        <f>Sheet2!W11</f>
        <v>14.45</v>
      </c>
      <c r="AS6">
        <f>Sheet2!X11</f>
        <v>31.450001</v>
      </c>
      <c r="AT6">
        <f>Sheet2!Y11</f>
        <v>27.333334000000001</v>
      </c>
      <c r="AU6">
        <f>Sheet2!Z11</f>
        <v>28.024999999999999</v>
      </c>
    </row>
    <row r="7" spans="1:47" x14ac:dyDescent="0.25">
      <c r="A7">
        <f>Sheet2!$C12*Sheet2!D$3+Sheet2!D$4</f>
        <v>0.81951750153607184</v>
      </c>
      <c r="B7">
        <f>Sheet2!$C12*Sheet2!E$3+Sheet2!E$4</f>
        <v>0.95625077242851542</v>
      </c>
      <c r="C7">
        <f>Sheet2!$C12*Sheet2!F$3+Sheet2!F$4</f>
        <v>0.86881589537114334</v>
      </c>
      <c r="D7">
        <f>Sheet2!$C12*Sheet2!G$3+Sheet2!G$4</f>
        <v>0.95738382802133914</v>
      </c>
      <c r="E7">
        <f>Sheet2!$C12*Sheet2!H$3+Sheet2!H$4</f>
        <v>1.0750360482546937</v>
      </c>
      <c r="F7">
        <f>Sheet2!$C12*Sheet2!I$3+Sheet2!I$4</f>
        <v>0.83223676958803816</v>
      </c>
      <c r="G7">
        <f>Sheet2!$C12*Sheet2!J$3+Sheet2!J$4</f>
        <v>1.0170100885626614</v>
      </c>
      <c r="H7">
        <f>Sheet2!$C12*Sheet2!K$3+Sheet2!K$4</f>
        <v>1.047485945945986</v>
      </c>
      <c r="I7">
        <f>Sheet2!$C12*Sheet2!L$3+Sheet2!L$4</f>
        <v>0.82658143847377241</v>
      </c>
      <c r="J7">
        <f>Sheet2!$C12*Sheet2!M$3+Sheet2!M$4</f>
        <v>0.9518343878490767</v>
      </c>
      <c r="K7">
        <f>Sheet2!$C12*Sheet2!N$3+Sheet2!N$4</f>
        <v>0.98659846869194689</v>
      </c>
      <c r="L7">
        <f>Sheet2!$C12*Sheet2!O$3+Sheet2!O$4</f>
        <v>1.0478116638617423</v>
      </c>
      <c r="M7">
        <f>Sheet2!$C12*Sheet2!P$3+Sheet2!P$4</f>
        <v>0.95370766160413645</v>
      </c>
      <c r="N7">
        <f>Sheet2!$C12*Sheet2!Q$3+Sheet2!Q$4</f>
        <v>1.0192439956374186</v>
      </c>
      <c r="O7">
        <f>Sheet2!$C12*Sheet2!R$3+Sheet2!R$4</f>
        <v>1.047873422087197</v>
      </c>
      <c r="P7">
        <f>Sheet2!$C12*Sheet2!S$3+Sheet2!S$4</f>
        <v>0.93178011136858352</v>
      </c>
      <c r="Q7">
        <f>Sheet2!$C12*Sheet2!T$3+Sheet2!T$4</f>
        <v>1.016417223522567</v>
      </c>
      <c r="R7">
        <f>Sheet2!$C12*Sheet2!U$3+Sheet2!U$4</f>
        <v>0.95477328355112978</v>
      </c>
      <c r="S7">
        <f>Sheet2!$C12*Sheet2!V$3+Sheet2!V$4</f>
        <v>1.0185745580084498</v>
      </c>
      <c r="T7">
        <f>Sheet2!$C12*Sheet2!W$3+Sheet2!W$4</f>
        <v>0.83060342932740761</v>
      </c>
      <c r="U7">
        <f>Sheet2!$C12*Sheet2!X$3+Sheet2!X$4</f>
        <v>1.0510559323947422</v>
      </c>
      <c r="V7">
        <f>Sheet2!$C12*Sheet2!Y$3+Sheet2!Y$4</f>
        <v>1.2339226879448697</v>
      </c>
      <c r="W7">
        <f>Sheet2!$C12*Sheet2!Z$3+Sheet2!Z$4</f>
        <v>0.93370029854622461</v>
      </c>
      <c r="Y7">
        <f>Sheet2!D12</f>
        <v>8.1</v>
      </c>
      <c r="Z7">
        <f>Sheet2!E12</f>
        <v>6.375</v>
      </c>
      <c r="AA7">
        <f>Sheet2!F12</f>
        <v>5.45</v>
      </c>
      <c r="AB7">
        <f>Sheet2!G12</f>
        <v>6.1</v>
      </c>
      <c r="AC7">
        <f>Sheet2!H12</f>
        <v>5.5250000000000004</v>
      </c>
      <c r="AD7">
        <f>Sheet2!I12</f>
        <v>6.9166670000000003</v>
      </c>
      <c r="AE7">
        <f>Sheet2!J12</f>
        <v>5.0250000000000004</v>
      </c>
      <c r="AF7">
        <f>Sheet2!K12</f>
        <v>5.8833330000000004</v>
      </c>
      <c r="AG7">
        <f>Sheet2!L12</f>
        <v>6.9999998000000003</v>
      </c>
      <c r="AH7">
        <f>Sheet2!M12</f>
        <v>7.6666670000000003</v>
      </c>
      <c r="AI7">
        <f>Sheet2!N12</f>
        <v>7.7</v>
      </c>
      <c r="AJ7">
        <f>Sheet2!O12</f>
        <v>7.8666669999999996</v>
      </c>
      <c r="AK7">
        <f>Sheet2!P12</f>
        <v>8</v>
      </c>
      <c r="AL7">
        <f>Sheet2!Q12</f>
        <v>7.8333329999999997</v>
      </c>
      <c r="AM7">
        <f>Sheet2!R12</f>
        <v>9.7499998000000012</v>
      </c>
      <c r="AN7">
        <f>Sheet2!S12</f>
        <v>9.6999999999999993</v>
      </c>
      <c r="AO7">
        <f>Sheet2!T12</f>
        <v>11.249999800000001</v>
      </c>
      <c r="AP7">
        <f>Sheet2!U12</f>
        <v>12.616668000000001</v>
      </c>
      <c r="AQ7">
        <f>Sheet2!V12</f>
        <v>13.025001</v>
      </c>
      <c r="AR7">
        <f>Sheet2!W12</f>
        <v>13.650001</v>
      </c>
      <c r="AS7">
        <f>Sheet2!X12</f>
        <v>25.875</v>
      </c>
      <c r="AT7">
        <f>Sheet2!Y12</f>
        <v>26.783335000000001</v>
      </c>
      <c r="AU7">
        <f>Sheet2!Z12</f>
        <v>25.800001000000002</v>
      </c>
    </row>
    <row r="8" spans="1:47" x14ac:dyDescent="0.25">
      <c r="A8">
        <f>Sheet2!$C13*Sheet2!D$3+Sheet2!D$4</f>
        <v>0.87790552903575336</v>
      </c>
      <c r="B8">
        <f>Sheet2!$C13*Sheet2!E$3+Sheet2!E$4</f>
        <v>1.0193772420490024</v>
      </c>
      <c r="C8">
        <f>Sheet2!$C13*Sheet2!F$3+Sheet2!F$4</f>
        <v>0.93618040548664538</v>
      </c>
      <c r="D8">
        <f>Sheet2!$C13*Sheet2!G$3+Sheet2!G$4</f>
        <v>1.0204384836545317</v>
      </c>
      <c r="E8">
        <f>Sheet2!$C13*Sheet2!H$3+Sheet2!H$4</f>
        <v>1.138509529588122</v>
      </c>
      <c r="F8">
        <f>Sheet2!$C13*Sheet2!I$3+Sheet2!I$4</f>
        <v>0.89540086674856156</v>
      </c>
      <c r="G8">
        <f>Sheet2!$C13*Sheet2!J$3+Sheet2!J$4</f>
        <v>1.0921205019877707</v>
      </c>
      <c r="H8">
        <f>Sheet2!$C13*Sheet2!K$3+Sheet2!K$4</f>
        <v>1.1160904918428631</v>
      </c>
      <c r="I8">
        <f>Sheet2!$C13*Sheet2!L$3+Sheet2!L$4</f>
        <v>0.88453514005113476</v>
      </c>
      <c r="J8">
        <f>Sheet2!$C13*Sheet2!M$3+Sheet2!M$4</f>
        <v>1.0151103841346125</v>
      </c>
      <c r="K8">
        <f>Sheet2!$C13*Sheet2!N$3+Sheet2!N$4</f>
        <v>1.0453508212047928</v>
      </c>
      <c r="L8">
        <f>Sheet2!$C13*Sheet2!O$3+Sheet2!O$4</f>
        <v>1.1065076661987245</v>
      </c>
      <c r="M8">
        <f>Sheet2!$C13*Sheet2!P$3+Sheet2!P$4</f>
        <v>1.0173078619478029</v>
      </c>
      <c r="N8">
        <f>Sheet2!$C13*Sheet2!Q$3+Sheet2!Q$4</f>
        <v>1.0740605217676782</v>
      </c>
      <c r="O8">
        <f>Sheet2!$C13*Sheet2!R$3+Sheet2!R$4</f>
        <v>1.1169201623651637</v>
      </c>
      <c r="P8">
        <f>Sheet2!$C13*Sheet2!S$3+Sheet2!S$4</f>
        <v>0.99067453406391914</v>
      </c>
      <c r="Q8">
        <f>Sheet2!$C13*Sheet2!T$3+Sheet2!T$4</f>
        <v>1.0799568721265314</v>
      </c>
      <c r="R8">
        <f>Sheet2!$C13*Sheet2!U$3+Sheet2!U$4</f>
        <v>1.0182574848816417</v>
      </c>
      <c r="S8">
        <f>Sheet2!$C13*Sheet2!V$3+Sheet2!V$4</f>
        <v>1.0821022849402326</v>
      </c>
      <c r="T8">
        <f>Sheet2!$C13*Sheet2!W$3+Sheet2!W$4</f>
        <v>0.88827885255517458</v>
      </c>
      <c r="U8">
        <f>Sheet2!$C13*Sheet2!X$3+Sheet2!X$4</f>
        <v>1.1195283340633428</v>
      </c>
      <c r="V8">
        <f>Sheet2!$C13*Sheet2!Y$3+Sheet2!Y$4</f>
        <v>1.3089384152909744</v>
      </c>
      <c r="W8">
        <f>Sheet2!$C13*Sheet2!Z$3+Sheet2!Z$4</f>
        <v>0.99205241610493666</v>
      </c>
      <c r="Y8">
        <f>Sheet2!D13</f>
        <v>7.8</v>
      </c>
      <c r="Z8">
        <f>Sheet2!E13</f>
        <v>6.3</v>
      </c>
      <c r="AA8">
        <f>Sheet2!F13</f>
        <v>5.0250000000000004</v>
      </c>
      <c r="AB8">
        <f>Sheet2!G13</f>
        <v>5.7</v>
      </c>
      <c r="AC8">
        <f>Sheet2!H13</f>
        <v>5.25</v>
      </c>
      <c r="AD8">
        <f>Sheet2!I13</f>
        <v>6.6166669999999996</v>
      </c>
      <c r="AE8">
        <f>Sheet2!J13</f>
        <v>5.5250000000000004</v>
      </c>
      <c r="AF8">
        <f>Sheet2!K13</f>
        <v>5.733333</v>
      </c>
      <c r="AG8">
        <f>Sheet2!L13</f>
        <v>6.3099998000000008</v>
      </c>
      <c r="AH8">
        <f>Sheet2!M13</f>
        <v>7.45</v>
      </c>
      <c r="AI8">
        <f>Sheet2!N13</f>
        <v>6.2750000000000004</v>
      </c>
      <c r="AJ8">
        <f>Sheet2!O13</f>
        <v>6.7333340000000002</v>
      </c>
      <c r="AK8">
        <f>Sheet2!P13</f>
        <v>7.15</v>
      </c>
      <c r="AL8">
        <f>Sheet2!Q13</f>
        <v>7.7833329999999998</v>
      </c>
      <c r="AM8">
        <f>Sheet2!R13</f>
        <v>9.0800003999999994</v>
      </c>
      <c r="AN8">
        <f>Sheet2!S13</f>
        <v>9.8499990000000004</v>
      </c>
      <c r="AO8">
        <f>Sheet2!T13</f>
        <v>10.2399998</v>
      </c>
      <c r="AP8">
        <f>Sheet2!U13</f>
        <v>11.716666999999999</v>
      </c>
      <c r="AQ8">
        <f>Sheet2!V13</f>
        <v>12.05</v>
      </c>
      <c r="AR8">
        <f>Sheet2!W13</f>
        <v>12.266666000000001</v>
      </c>
      <c r="AS8">
        <f>Sheet2!X13</f>
        <v>26.575001</v>
      </c>
      <c r="AT8">
        <f>Sheet2!Y13</f>
        <v>24.283332999999999</v>
      </c>
      <c r="AU8">
        <f>Sheet2!Z13</f>
        <v>22.774999999999999</v>
      </c>
    </row>
    <row r="9" spans="1:47" x14ac:dyDescent="0.25">
      <c r="A9">
        <f>Sheet2!$C14*Sheet2!D$3+Sheet2!D$4</f>
        <v>0.93629355653543511</v>
      </c>
      <c r="B9">
        <f>Sheet2!$C14*Sheet2!E$3+Sheet2!E$4</f>
        <v>1.0825037116694891</v>
      </c>
      <c r="C9">
        <f>Sheet2!$C14*Sheet2!F$3+Sheet2!F$4</f>
        <v>1.0035449156021474</v>
      </c>
      <c r="D9">
        <f>Sheet2!$C14*Sheet2!G$3+Sheet2!G$4</f>
        <v>1.0834931392877243</v>
      </c>
      <c r="E9">
        <f>Sheet2!$C14*Sheet2!H$3+Sheet2!H$4</f>
        <v>1.2019830109215506</v>
      </c>
      <c r="F9">
        <f>Sheet2!$C14*Sheet2!I$3+Sheet2!I$4</f>
        <v>0.95856496390908497</v>
      </c>
      <c r="G9">
        <f>Sheet2!$C14*Sheet2!J$3+Sheet2!J$4</f>
        <v>1.1672309154128802</v>
      </c>
      <c r="H9">
        <f>Sheet2!$C14*Sheet2!K$3+Sheet2!K$4</f>
        <v>1.1846950377397405</v>
      </c>
      <c r="I9">
        <f>Sheet2!$C14*Sheet2!L$3+Sheet2!L$4</f>
        <v>0.94248884162849689</v>
      </c>
      <c r="J9">
        <f>Sheet2!$C14*Sheet2!M$3+Sheet2!M$4</f>
        <v>1.0783863804201481</v>
      </c>
      <c r="K9">
        <f>Sheet2!$C14*Sheet2!N$3+Sheet2!N$4</f>
        <v>1.1041031737176388</v>
      </c>
      <c r="L9">
        <f>Sheet2!$C14*Sheet2!O$3+Sheet2!O$4</f>
        <v>1.1652036685357068</v>
      </c>
      <c r="M9">
        <f>Sheet2!$C14*Sheet2!P$3+Sheet2!P$4</f>
        <v>1.0809080622914693</v>
      </c>
      <c r="N9">
        <f>Sheet2!$C14*Sheet2!Q$3+Sheet2!Q$4</f>
        <v>1.128877047897938</v>
      </c>
      <c r="O9">
        <f>Sheet2!$C14*Sheet2!R$3+Sheet2!R$4</f>
        <v>1.1859669026431303</v>
      </c>
      <c r="P9">
        <f>Sheet2!$C14*Sheet2!S$3+Sheet2!S$4</f>
        <v>1.049568956759255</v>
      </c>
      <c r="Q9">
        <f>Sheet2!$C14*Sheet2!T$3+Sheet2!T$4</f>
        <v>1.1434965207304957</v>
      </c>
      <c r="R9">
        <f>Sheet2!$C14*Sheet2!U$3+Sheet2!U$4</f>
        <v>1.0817416862121536</v>
      </c>
      <c r="S9">
        <f>Sheet2!$C14*Sheet2!V$3+Sheet2!V$4</f>
        <v>1.1456300118720155</v>
      </c>
      <c r="T9">
        <f>Sheet2!$C14*Sheet2!W$3+Sheet2!W$4</f>
        <v>0.94595427578294156</v>
      </c>
      <c r="U9">
        <f>Sheet2!$C14*Sheet2!X$3+Sheet2!X$4</f>
        <v>1.1880007357319438</v>
      </c>
      <c r="V9">
        <f>Sheet2!$C14*Sheet2!Y$3+Sheet2!Y$4</f>
        <v>1.3839541426370792</v>
      </c>
      <c r="W9">
        <f>Sheet2!$C14*Sheet2!Z$3+Sheet2!Z$4</f>
        <v>1.0504045336636487</v>
      </c>
      <c r="Y9">
        <f>Sheet2!D14</f>
        <v>7.6749999999999998</v>
      </c>
      <c r="Z9">
        <f>Sheet2!E14</f>
        <v>5.45</v>
      </c>
      <c r="AA9">
        <f>Sheet2!F14</f>
        <v>4.55</v>
      </c>
      <c r="AB9">
        <f>Sheet2!G14</f>
        <v>5.0999999999999996</v>
      </c>
      <c r="AC9">
        <f>Sheet2!H14</f>
        <v>5.375</v>
      </c>
      <c r="AD9">
        <f>Sheet2!I14</f>
        <v>5.533334</v>
      </c>
      <c r="AE9">
        <f>Sheet2!J14</f>
        <v>5.65</v>
      </c>
      <c r="AF9">
        <f>Sheet2!K14</f>
        <v>4.9000000000000004</v>
      </c>
      <c r="AG9">
        <f>Sheet2!L14</f>
        <v>6.3599998000000006</v>
      </c>
      <c r="AH9">
        <f>Sheet2!M14</f>
        <v>7.1166660000000004</v>
      </c>
      <c r="AI9">
        <f>Sheet2!N14</f>
        <v>6.95</v>
      </c>
      <c r="AJ9">
        <f>Sheet2!O14</f>
        <v>6.8833339999999996</v>
      </c>
      <c r="AK9">
        <f>Sheet2!P14</f>
        <v>6.1</v>
      </c>
      <c r="AL9">
        <f>Sheet2!Q14</f>
        <v>7.0333329999999998</v>
      </c>
      <c r="AM9">
        <f>Sheet2!R14</f>
        <v>8.8399997999999993</v>
      </c>
      <c r="AN9">
        <f>Sheet2!S14</f>
        <v>8.533334</v>
      </c>
      <c r="AO9">
        <f>Sheet2!T14</f>
        <v>8.879999999999999</v>
      </c>
      <c r="AP9">
        <f>Sheet2!U14</f>
        <v>10.283333000000001</v>
      </c>
      <c r="AQ9">
        <f>Sheet2!V14</f>
        <v>12.725</v>
      </c>
      <c r="AR9">
        <f>Sheet2!W14</f>
        <v>12.099999</v>
      </c>
      <c r="AS9">
        <f>Sheet2!X14</f>
        <v>25.599997999999999</v>
      </c>
      <c r="AT9">
        <f>Sheet2!Y14</f>
        <v>21.766667999999999</v>
      </c>
      <c r="AU9">
        <f>Sheet2!Z14</f>
        <v>21.825001</v>
      </c>
    </row>
    <row r="10" spans="1:47" x14ac:dyDescent="0.25">
      <c r="A10">
        <f>Sheet2!$C15*Sheet2!D$3+Sheet2!D$4</f>
        <v>0.99468158403511664</v>
      </c>
      <c r="B10">
        <f>Sheet2!$C15*Sheet2!E$3+Sheet2!E$4</f>
        <v>1.1456301812899758</v>
      </c>
      <c r="C10">
        <f>Sheet2!$C15*Sheet2!F$3+Sheet2!F$4</f>
        <v>1.0709094257176495</v>
      </c>
      <c r="D10">
        <f>Sheet2!$C15*Sheet2!G$3+Sheet2!G$4</f>
        <v>1.1465477949209166</v>
      </c>
      <c r="E10">
        <f>Sheet2!$C15*Sheet2!H$3+Sheet2!H$4</f>
        <v>1.2654564922549791</v>
      </c>
      <c r="F10">
        <f>Sheet2!$C15*Sheet2!I$3+Sheet2!I$4</f>
        <v>1.0217290610696084</v>
      </c>
      <c r="G10">
        <f>Sheet2!$C15*Sheet2!J$3+Sheet2!J$4</f>
        <v>1.2423413288379896</v>
      </c>
      <c r="H10">
        <f>Sheet2!$C15*Sheet2!K$3+Sheet2!K$4</f>
        <v>1.2532995836366179</v>
      </c>
      <c r="I10">
        <f>Sheet2!$C15*Sheet2!L$3+Sheet2!L$4</f>
        <v>1.0004425432058592</v>
      </c>
      <c r="J10">
        <f>Sheet2!$C15*Sheet2!M$3+Sheet2!M$4</f>
        <v>1.1416623767056839</v>
      </c>
      <c r="K10">
        <f>Sheet2!$C15*Sheet2!N$3+Sheet2!N$4</f>
        <v>1.1628555262304849</v>
      </c>
      <c r="L10">
        <f>Sheet2!$C15*Sheet2!O$3+Sheet2!O$4</f>
        <v>1.2238996708726892</v>
      </c>
      <c r="M10">
        <f>Sheet2!$C15*Sheet2!P$3+Sheet2!P$4</f>
        <v>1.1445082626351359</v>
      </c>
      <c r="N10">
        <f>Sheet2!$C15*Sheet2!Q$3+Sheet2!Q$4</f>
        <v>1.1836935740281975</v>
      </c>
      <c r="O10">
        <f>Sheet2!$C15*Sheet2!R$3+Sheet2!R$4</f>
        <v>1.2550136429210972</v>
      </c>
      <c r="P10">
        <f>Sheet2!$C15*Sheet2!S$3+Sheet2!S$4</f>
        <v>1.1084633794545906</v>
      </c>
      <c r="Q10">
        <f>Sheet2!$C15*Sheet2!T$3+Sheet2!T$4</f>
        <v>1.20703616933446</v>
      </c>
      <c r="R10">
        <f>Sheet2!$C15*Sheet2!U$3+Sheet2!U$4</f>
        <v>1.1452258875426655</v>
      </c>
      <c r="S10">
        <f>Sheet2!$C15*Sheet2!V$3+Sheet2!V$4</f>
        <v>1.2091577388037984</v>
      </c>
      <c r="T10">
        <f>Sheet2!$C15*Sheet2!W$3+Sheet2!W$4</f>
        <v>1.0036296990107085</v>
      </c>
      <c r="U10">
        <f>Sheet2!$C15*Sheet2!X$3+Sheet2!X$4</f>
        <v>1.2564731374005444</v>
      </c>
      <c r="V10">
        <f>Sheet2!$C15*Sheet2!Y$3+Sheet2!Y$4</f>
        <v>1.4589698699831839</v>
      </c>
      <c r="W10">
        <f>Sheet2!$C15*Sheet2!Z$3+Sheet2!Z$4</f>
        <v>1.1087566512223608</v>
      </c>
      <c r="Y10">
        <f>Sheet2!D15</f>
        <v>6.6749999999999998</v>
      </c>
      <c r="Z10">
        <f>Sheet2!E15</f>
        <v>5.0999999999999996</v>
      </c>
      <c r="AA10">
        <f>Sheet2!F15</f>
        <v>5.4249999999999998</v>
      </c>
      <c r="AB10">
        <f>Sheet2!G15</f>
        <v>3.95</v>
      </c>
      <c r="AC10">
        <f>Sheet2!H15</f>
        <v>4.7249999999999996</v>
      </c>
      <c r="AD10">
        <f>Sheet2!I15</f>
        <v>5.4</v>
      </c>
      <c r="AE10">
        <f>Sheet2!J15</f>
        <v>4.5</v>
      </c>
      <c r="AF10">
        <f>Sheet2!K15</f>
        <v>5.4166670000000003</v>
      </c>
      <c r="AG10">
        <f>Sheet2!L15</f>
        <v>6.03</v>
      </c>
      <c r="AH10">
        <f>Sheet2!M15</f>
        <v>6.8</v>
      </c>
      <c r="AI10">
        <f>Sheet2!N15</f>
        <v>6</v>
      </c>
      <c r="AJ10">
        <f>Sheet2!O15</f>
        <v>5.8833330000000004</v>
      </c>
      <c r="AK10">
        <f>Sheet2!P15</f>
        <v>6.4249999999999998</v>
      </c>
      <c r="AL10">
        <f>Sheet2!Q15</f>
        <v>5.5666669999999998</v>
      </c>
      <c r="AM10">
        <f>Sheet2!R15</f>
        <v>8.3299996000000007</v>
      </c>
      <c r="AN10">
        <f>Sheet2!S15</f>
        <v>8.6833329999999993</v>
      </c>
      <c r="AO10">
        <f>Sheet2!T15</f>
        <v>9.2900000000000009</v>
      </c>
      <c r="AP10">
        <f>Sheet2!U15</f>
        <v>10.133331999999999</v>
      </c>
      <c r="AQ10">
        <f>Sheet2!V15</f>
        <v>11.275001</v>
      </c>
      <c r="AR10">
        <f>Sheet2!W15</f>
        <v>11.05</v>
      </c>
      <c r="AS10">
        <f>Sheet2!X15</f>
        <v>22.950001</v>
      </c>
      <c r="AT10">
        <f>Sheet2!Y15</f>
        <v>23.5</v>
      </c>
      <c r="AU10">
        <f>Sheet2!Z15</f>
        <v>22.725000000000001</v>
      </c>
    </row>
    <row r="11" spans="1:47" x14ac:dyDescent="0.25">
      <c r="A11">
        <f>Sheet2!$C16*Sheet2!D$3+Sheet2!D$4</f>
        <v>1.0530696115347984</v>
      </c>
      <c r="B11">
        <f>Sheet2!$C16*Sheet2!E$3+Sheet2!E$4</f>
        <v>1.2087566509104628</v>
      </c>
      <c r="C11">
        <f>Sheet2!$C16*Sheet2!F$3+Sheet2!F$4</f>
        <v>1.1382739358331515</v>
      </c>
      <c r="D11">
        <f>Sheet2!$C16*Sheet2!G$3+Sheet2!G$4</f>
        <v>1.2096024505541092</v>
      </c>
      <c r="E11">
        <f>Sheet2!$C16*Sheet2!H$3+Sheet2!H$4</f>
        <v>1.3289299735884077</v>
      </c>
      <c r="F11">
        <f>Sheet2!$C16*Sheet2!I$3+Sheet2!I$4</f>
        <v>1.0848931582301318</v>
      </c>
      <c r="G11">
        <f>Sheet2!$C16*Sheet2!J$3+Sheet2!J$4</f>
        <v>1.3174517422630989</v>
      </c>
      <c r="H11">
        <f>Sheet2!$C16*Sheet2!K$3+Sheet2!K$4</f>
        <v>1.3219041295334952</v>
      </c>
      <c r="I11">
        <f>Sheet2!$C16*Sheet2!L$3+Sheet2!L$4</f>
        <v>1.0583962447832214</v>
      </c>
      <c r="J11">
        <f>Sheet2!$C16*Sheet2!M$3+Sheet2!M$4</f>
        <v>1.2049383729912195</v>
      </c>
      <c r="K11">
        <f>Sheet2!$C16*Sheet2!N$3+Sheet2!N$4</f>
        <v>1.2216078787433309</v>
      </c>
      <c r="L11">
        <f>Sheet2!$C16*Sheet2!O$3+Sheet2!O$4</f>
        <v>1.2825956732096715</v>
      </c>
      <c r="M11">
        <f>Sheet2!$C16*Sheet2!P$3+Sheet2!P$4</f>
        <v>1.2081084629788024</v>
      </c>
      <c r="N11">
        <f>Sheet2!$C16*Sheet2!Q$3+Sheet2!Q$4</f>
        <v>1.2385101001584573</v>
      </c>
      <c r="O11">
        <f>Sheet2!$C16*Sheet2!R$3+Sheet2!R$4</f>
        <v>1.3240603831990638</v>
      </c>
      <c r="P11">
        <f>Sheet2!$C16*Sheet2!S$3+Sheet2!S$4</f>
        <v>1.1673578021499262</v>
      </c>
      <c r="Q11">
        <f>Sheet2!$C16*Sheet2!T$3+Sheet2!T$4</f>
        <v>1.2705758179384241</v>
      </c>
      <c r="R11">
        <f>Sheet2!$C16*Sheet2!U$3+Sheet2!U$4</f>
        <v>1.2087100888731774</v>
      </c>
      <c r="S11">
        <f>Sheet2!$C16*Sheet2!V$3+Sheet2!V$4</f>
        <v>1.2726854657355811</v>
      </c>
      <c r="T11">
        <f>Sheet2!$C16*Sheet2!W$3+Sheet2!W$4</f>
        <v>1.0613051222384755</v>
      </c>
      <c r="U11">
        <f>Sheet2!$C16*Sheet2!X$3+Sheet2!X$4</f>
        <v>1.3249455390691454</v>
      </c>
      <c r="V11">
        <f>Sheet2!$C16*Sheet2!Y$3+Sheet2!Y$4</f>
        <v>1.5339855973292886</v>
      </c>
      <c r="W11">
        <f>Sheet2!$C16*Sheet2!Z$3+Sheet2!Z$4</f>
        <v>1.1671087687810726</v>
      </c>
      <c r="Y11">
        <f>Sheet2!D16</f>
        <v>6.45</v>
      </c>
      <c r="Z11">
        <f>Sheet2!E16</f>
        <v>4.5250000000000004</v>
      </c>
      <c r="AA11">
        <f>Sheet2!F16</f>
        <v>4.4749999999999996</v>
      </c>
      <c r="AB11">
        <f>Sheet2!G16</f>
        <v>4.7</v>
      </c>
      <c r="AC11">
        <f>Sheet2!H16</f>
        <v>3.9</v>
      </c>
      <c r="AD11">
        <f>Sheet2!I16</f>
        <v>4.983333</v>
      </c>
      <c r="AE11">
        <f>Sheet2!J16</f>
        <v>4.0250000000000004</v>
      </c>
      <c r="AF11">
        <f>Sheet2!K16</f>
        <v>3.766667</v>
      </c>
      <c r="AG11">
        <f>Sheet2!L16</f>
        <v>5.1900001999999992</v>
      </c>
      <c r="AH11">
        <f>Sheet2!M16</f>
        <v>5.5833329999999997</v>
      </c>
      <c r="AI11">
        <f>Sheet2!N16</f>
        <v>5.6749999999999998</v>
      </c>
      <c r="AJ11">
        <f>Sheet2!O16</f>
        <v>5.9833340000000002</v>
      </c>
      <c r="AK11">
        <f>Sheet2!P16</f>
        <v>5.9249999999999998</v>
      </c>
      <c r="AL11">
        <f>Sheet2!Q16</f>
        <v>6.7</v>
      </c>
      <c r="AM11">
        <f>Sheet2!R16</f>
        <v>7.3599999999999994</v>
      </c>
      <c r="AN11">
        <f>Sheet2!S16</f>
        <v>8.0166660000000007</v>
      </c>
      <c r="AO11">
        <f>Sheet2!T16</f>
        <v>8.6400003999999999</v>
      </c>
      <c r="AP11">
        <f>Sheet2!U16</f>
        <v>9.1333330000000004</v>
      </c>
      <c r="AQ11">
        <f>Sheet2!V16</f>
        <v>9.9499999999999993</v>
      </c>
      <c r="AR11">
        <f>Sheet2!W16</f>
        <v>10.133333</v>
      </c>
      <c r="AS11">
        <f>Sheet2!X16</f>
        <v>20.175001000000002</v>
      </c>
      <c r="AT11">
        <f>Sheet2!Y16</f>
        <v>22.699998999999998</v>
      </c>
      <c r="AU11">
        <f>Sheet2!Z16</f>
        <v>19.799999</v>
      </c>
    </row>
    <row r="12" spans="1:47" x14ac:dyDescent="0.25">
      <c r="A12">
        <f>Sheet2!$C17*Sheet2!D$3+Sheet2!D$4</f>
        <v>1.1114576390344801</v>
      </c>
      <c r="B12">
        <f>Sheet2!$C17*Sheet2!E$3+Sheet2!E$4</f>
        <v>1.2718831205309495</v>
      </c>
      <c r="C12">
        <f>Sheet2!$C17*Sheet2!F$3+Sheet2!F$4</f>
        <v>1.2056384459486535</v>
      </c>
      <c r="D12">
        <f>Sheet2!$C17*Sheet2!G$3+Sheet2!G$4</f>
        <v>1.2726571061873015</v>
      </c>
      <c r="E12">
        <f>Sheet2!$C17*Sheet2!H$3+Sheet2!H$4</f>
        <v>1.392403454921836</v>
      </c>
      <c r="F12">
        <f>Sheet2!$C17*Sheet2!I$3+Sheet2!I$4</f>
        <v>1.1480572553906552</v>
      </c>
      <c r="G12">
        <f>Sheet2!$C17*Sheet2!J$3+Sheet2!J$4</f>
        <v>1.3925621556882084</v>
      </c>
      <c r="H12">
        <f>Sheet2!$C17*Sheet2!K$3+Sheet2!K$4</f>
        <v>1.3905086754303726</v>
      </c>
      <c r="I12">
        <f>Sheet2!$C17*Sheet2!L$3+Sheet2!L$4</f>
        <v>1.1163499463605837</v>
      </c>
      <c r="J12">
        <f>Sheet2!$C17*Sheet2!M$3+Sheet2!M$4</f>
        <v>1.2682143692767553</v>
      </c>
      <c r="K12">
        <f>Sheet2!$C17*Sheet2!N$3+Sheet2!N$4</f>
        <v>1.2803602312561768</v>
      </c>
      <c r="L12">
        <f>Sheet2!$C17*Sheet2!O$3+Sheet2!O$4</f>
        <v>1.3412916755466537</v>
      </c>
      <c r="M12">
        <f>Sheet2!$C17*Sheet2!P$3+Sheet2!P$4</f>
        <v>1.2717086633224688</v>
      </c>
      <c r="N12">
        <f>Sheet2!$C17*Sheet2!Q$3+Sheet2!Q$4</f>
        <v>1.2933266262887169</v>
      </c>
      <c r="O12">
        <f>Sheet2!$C17*Sheet2!R$3+Sheet2!R$4</f>
        <v>1.3931071234770305</v>
      </c>
      <c r="P12">
        <f>Sheet2!$C17*Sheet2!S$3+Sheet2!S$4</f>
        <v>1.2262522248452619</v>
      </c>
      <c r="Q12">
        <f>Sheet2!$C17*Sheet2!T$3+Sheet2!T$4</f>
        <v>1.3341154665423884</v>
      </c>
      <c r="R12">
        <f>Sheet2!$C17*Sheet2!U$3+Sheet2!U$4</f>
        <v>1.2721942902036893</v>
      </c>
      <c r="S12">
        <f>Sheet2!$C17*Sheet2!V$3+Sheet2!V$4</f>
        <v>1.3362131926673639</v>
      </c>
      <c r="T12">
        <f>Sheet2!$C17*Sheet2!W$3+Sheet2!W$4</f>
        <v>1.1189805454662425</v>
      </c>
      <c r="U12">
        <f>Sheet2!$C17*Sheet2!X$3+Sheet2!X$4</f>
        <v>1.3934179407377461</v>
      </c>
      <c r="V12">
        <f>Sheet2!$C17*Sheet2!Y$3+Sheet2!Y$4</f>
        <v>1.6090013246753934</v>
      </c>
      <c r="W12">
        <f>Sheet2!$C17*Sheet2!Z$3+Sheet2!Z$4</f>
        <v>1.2254608863397847</v>
      </c>
      <c r="Y12">
        <f>Sheet2!D17</f>
        <v>5.7750000000000004</v>
      </c>
      <c r="Z12">
        <f>Sheet2!E17</f>
        <v>3.9</v>
      </c>
      <c r="AA12">
        <f>Sheet2!F17</f>
        <v>4.1500000000000004</v>
      </c>
      <c r="AB12">
        <f>Sheet2!G17</f>
        <v>3.2749999999999999</v>
      </c>
      <c r="AC12">
        <f>Sheet2!H17</f>
        <v>4.2249999999999996</v>
      </c>
      <c r="AD12">
        <f>Sheet2!I17</f>
        <v>4.3333329999999997</v>
      </c>
      <c r="AE12">
        <f>Sheet2!J17</f>
        <v>5.0750000000000002</v>
      </c>
      <c r="AF12">
        <f>Sheet2!K17</f>
        <v>4.45</v>
      </c>
      <c r="AG12">
        <f>Sheet2!L17</f>
        <v>4.83</v>
      </c>
      <c r="AH12">
        <f>Sheet2!M17</f>
        <v>5.5</v>
      </c>
      <c r="AI12">
        <f>Sheet2!N17</f>
        <v>5.4749999999999996</v>
      </c>
      <c r="AJ12">
        <f>Sheet2!O17</f>
        <v>4.733333</v>
      </c>
      <c r="AK12">
        <f>Sheet2!P17</f>
        <v>5.375</v>
      </c>
      <c r="AL12">
        <f>Sheet2!Q17</f>
        <v>5.6333330000000004</v>
      </c>
      <c r="AM12">
        <f>Sheet2!R17</f>
        <v>7.6300002000000005</v>
      </c>
      <c r="AN12">
        <f>Sheet2!S17</f>
        <v>7.95</v>
      </c>
      <c r="AO12">
        <f>Sheet2!T17</f>
        <v>7.5900000000000007</v>
      </c>
      <c r="AP12">
        <f>Sheet2!U17</f>
        <v>9.216666</v>
      </c>
      <c r="AQ12">
        <f>Sheet2!V17</f>
        <v>9.4499999999999993</v>
      </c>
      <c r="AR12">
        <f>Sheet2!W17</f>
        <v>9.6500009999999996</v>
      </c>
      <c r="AS12">
        <f>Sheet2!X17</f>
        <v>21.4</v>
      </c>
      <c r="AT12">
        <f>Sheet2!Y17</f>
        <v>20.049999</v>
      </c>
      <c r="AU12">
        <f>Sheet2!Z17</f>
        <v>19.725000000000001</v>
      </c>
    </row>
    <row r="13" spans="1:47" x14ac:dyDescent="0.25">
      <c r="A13">
        <f>Sheet2!$C18*Sheet2!D$3+Sheet2!D$4</f>
        <v>1.1698456665341617</v>
      </c>
      <c r="B13">
        <f>Sheet2!$C18*Sheet2!E$3+Sheet2!E$4</f>
        <v>1.3350095901514363</v>
      </c>
      <c r="C13">
        <f>Sheet2!$C18*Sheet2!F$3+Sheet2!F$4</f>
        <v>1.2730029560641556</v>
      </c>
      <c r="D13">
        <f>Sheet2!$C18*Sheet2!G$3+Sheet2!G$4</f>
        <v>1.3357117618204941</v>
      </c>
      <c r="E13">
        <f>Sheet2!$C18*Sheet2!H$3+Sheet2!H$4</f>
        <v>1.4558769362552646</v>
      </c>
      <c r="F13">
        <f>Sheet2!$C18*Sheet2!I$3+Sheet2!I$4</f>
        <v>1.2112213525511786</v>
      </c>
      <c r="G13">
        <f>Sheet2!$C18*Sheet2!J$3+Sheet2!J$4</f>
        <v>1.4676725691133179</v>
      </c>
      <c r="H13">
        <f>Sheet2!$C18*Sheet2!K$3+Sheet2!K$4</f>
        <v>1.45911322132725</v>
      </c>
      <c r="I13">
        <f>Sheet2!$C18*Sheet2!L$3+Sheet2!L$4</f>
        <v>1.1743036479379458</v>
      </c>
      <c r="J13">
        <f>Sheet2!$C18*Sheet2!M$3+Sheet2!M$4</f>
        <v>1.3314903655622909</v>
      </c>
      <c r="K13">
        <f>Sheet2!$C18*Sheet2!N$3+Sheet2!N$4</f>
        <v>1.3391125837690228</v>
      </c>
      <c r="L13">
        <f>Sheet2!$C18*Sheet2!O$3+Sheet2!O$4</f>
        <v>1.3999876778836362</v>
      </c>
      <c r="M13">
        <f>Sheet2!$C18*Sheet2!P$3+Sheet2!P$4</f>
        <v>1.3353088636661352</v>
      </c>
      <c r="N13">
        <f>Sheet2!$C18*Sheet2!Q$3+Sheet2!Q$4</f>
        <v>1.3481431524189766</v>
      </c>
      <c r="O13">
        <f>Sheet2!$C18*Sheet2!R$3+Sheet2!R$4</f>
        <v>1.4621538637549971</v>
      </c>
      <c r="P13">
        <f>Sheet2!$C18*Sheet2!S$3+Sheet2!S$4</f>
        <v>1.2851466475405975</v>
      </c>
      <c r="Q13">
        <f>Sheet2!$C18*Sheet2!T$3+Sheet2!T$4</f>
        <v>1.3976551151463528</v>
      </c>
      <c r="R13">
        <f>Sheet2!$C18*Sheet2!U$3+Sheet2!U$4</f>
        <v>1.3356784915342013</v>
      </c>
      <c r="S13">
        <f>Sheet2!$C18*Sheet2!V$3+Sheet2!V$4</f>
        <v>1.3997409195991468</v>
      </c>
      <c r="T13">
        <f>Sheet2!$C18*Sheet2!W$3+Sheet2!W$4</f>
        <v>1.1766559686940095</v>
      </c>
      <c r="U13">
        <f>Sheet2!$C18*Sheet2!X$3+Sheet2!X$4</f>
        <v>1.461890342406347</v>
      </c>
      <c r="V13">
        <f>Sheet2!$C18*Sheet2!Y$3+Sheet2!Y$4</f>
        <v>1.6840170520214983</v>
      </c>
      <c r="W13">
        <f>Sheet2!$C18*Sheet2!Z$3+Sheet2!Z$4</f>
        <v>1.2838130038984967</v>
      </c>
      <c r="Y13">
        <f>Sheet2!D18</f>
        <v>5.2249999999999996</v>
      </c>
      <c r="Z13">
        <f>Sheet2!E18</f>
        <v>4.2</v>
      </c>
      <c r="AA13">
        <f>Sheet2!F18</f>
        <v>3.5</v>
      </c>
      <c r="AB13">
        <f>Sheet2!G18</f>
        <v>3.1749999999999998</v>
      </c>
      <c r="AC13">
        <f>Sheet2!H18</f>
        <v>5.2249999999999996</v>
      </c>
      <c r="AD13">
        <f>Sheet2!I18</f>
        <v>4.3499999999999996</v>
      </c>
      <c r="AE13">
        <f>Sheet2!J18</f>
        <v>5.2249999999999996</v>
      </c>
      <c r="AF13">
        <f>Sheet2!K18</f>
        <v>5.0999999999999996</v>
      </c>
      <c r="AG13">
        <f>Sheet2!L18</f>
        <v>4.5199999999999996</v>
      </c>
      <c r="AH13">
        <f>Sheet2!M18</f>
        <v>4.95</v>
      </c>
      <c r="AI13">
        <f>Sheet2!N18</f>
        <v>4.9749999999999996</v>
      </c>
      <c r="AJ13">
        <f>Sheet2!O18</f>
        <v>5.1666670000000003</v>
      </c>
      <c r="AK13">
        <f>Sheet2!P18</f>
        <v>4.9749999999999996</v>
      </c>
      <c r="AL13">
        <f>Sheet2!Q18</f>
        <v>5.0833329999999997</v>
      </c>
      <c r="AM13">
        <f>Sheet2!R18</f>
        <v>7.8800002000000005</v>
      </c>
      <c r="AN13">
        <f>Sheet2!S18</f>
        <v>6.949999</v>
      </c>
      <c r="AO13">
        <f>Sheet2!T18</f>
        <v>7.81</v>
      </c>
      <c r="AP13">
        <f>Sheet2!U18</f>
        <v>8.8000000000000007</v>
      </c>
      <c r="AQ13">
        <f>Sheet2!V18</f>
        <v>10.35</v>
      </c>
      <c r="AR13">
        <f>Sheet2!W18</f>
        <v>9.466666</v>
      </c>
      <c r="AS13">
        <f>Sheet2!X18</f>
        <v>24.199998999999998</v>
      </c>
      <c r="AT13">
        <f>Sheet2!Y18</f>
        <v>17.966664999999999</v>
      </c>
      <c r="AU13">
        <f>Sheet2!Z18</f>
        <v>17.774999999999999</v>
      </c>
    </row>
    <row r="14" spans="1:47" x14ac:dyDescent="0.25">
      <c r="A14">
        <f>Sheet2!$C19*Sheet2!D$3+Sheet2!D$4</f>
        <v>1.2282336940338434</v>
      </c>
      <c r="B14">
        <f>Sheet2!$C19*Sheet2!E$3+Sheet2!E$4</f>
        <v>1.3981360597719232</v>
      </c>
      <c r="C14">
        <f>Sheet2!$C19*Sheet2!F$3+Sheet2!F$4</f>
        <v>1.3403674661796576</v>
      </c>
      <c r="D14">
        <f>Sheet2!$C19*Sheet2!G$3+Sheet2!G$4</f>
        <v>1.3987664174536867</v>
      </c>
      <c r="E14">
        <f>Sheet2!$C19*Sheet2!H$3+Sheet2!H$4</f>
        <v>1.5193504175886932</v>
      </c>
      <c r="F14">
        <f>Sheet2!$C19*Sheet2!I$3+Sheet2!I$4</f>
        <v>1.274385449711702</v>
      </c>
      <c r="G14">
        <f>Sheet2!$C19*Sheet2!J$3+Sheet2!J$4</f>
        <v>1.5427829825384272</v>
      </c>
      <c r="H14">
        <f>Sheet2!$C19*Sheet2!K$3+Sheet2!K$4</f>
        <v>1.5277177672241271</v>
      </c>
      <c r="I14">
        <f>Sheet2!$C19*Sheet2!L$3+Sheet2!L$4</f>
        <v>1.232257349515308</v>
      </c>
      <c r="J14">
        <f>Sheet2!$C19*Sheet2!M$3+Sheet2!M$4</f>
        <v>1.3947663618478268</v>
      </c>
      <c r="K14">
        <f>Sheet2!$C19*Sheet2!N$3+Sheet2!N$4</f>
        <v>1.3978649362818689</v>
      </c>
      <c r="L14">
        <f>Sheet2!$C19*Sheet2!O$3+Sheet2!O$4</f>
        <v>1.4586836802206185</v>
      </c>
      <c r="M14">
        <f>Sheet2!$C19*Sheet2!P$3+Sheet2!P$4</f>
        <v>1.3989090640098016</v>
      </c>
      <c r="N14">
        <f>Sheet2!$C19*Sheet2!Q$3+Sheet2!Q$4</f>
        <v>1.4029596785492362</v>
      </c>
      <c r="O14">
        <f>Sheet2!$C19*Sheet2!R$3+Sheet2!R$4</f>
        <v>1.5312006040329638</v>
      </c>
      <c r="P14">
        <f>Sheet2!$C19*Sheet2!S$3+Sheet2!S$4</f>
        <v>1.3440410702359331</v>
      </c>
      <c r="Q14">
        <f>Sheet2!$C19*Sheet2!T$3+Sheet2!T$4</f>
        <v>1.4611947637503169</v>
      </c>
      <c r="R14">
        <f>Sheet2!$C19*Sheet2!U$3+Sheet2!U$4</f>
        <v>1.399162692864713</v>
      </c>
      <c r="S14">
        <f>Sheet2!$C19*Sheet2!V$3+Sheet2!V$4</f>
        <v>1.4632686465309297</v>
      </c>
      <c r="T14">
        <f>Sheet2!$C19*Sheet2!W$3+Sheet2!W$4</f>
        <v>1.2343313919217764</v>
      </c>
      <c r="U14">
        <f>Sheet2!$C19*Sheet2!X$3+Sheet2!X$4</f>
        <v>1.5303627440749477</v>
      </c>
      <c r="V14">
        <f>Sheet2!$C19*Sheet2!Y$3+Sheet2!Y$4</f>
        <v>1.759032779367603</v>
      </c>
      <c r="W14">
        <f>Sheet2!$C19*Sheet2!Z$3+Sheet2!Z$4</f>
        <v>1.3421651214572088</v>
      </c>
      <c r="Y14">
        <f>Sheet2!D19</f>
        <v>4.2750000000000004</v>
      </c>
      <c r="Z14">
        <f>Sheet2!E19</f>
        <v>4.8250000000000002</v>
      </c>
      <c r="AA14">
        <f>Sheet2!F19</f>
        <v>3.875</v>
      </c>
      <c r="AB14">
        <f>Sheet2!G19</f>
        <v>4.4000000000000004</v>
      </c>
      <c r="AC14">
        <f>Sheet2!H19</f>
        <v>5.1749999999999998</v>
      </c>
      <c r="AD14">
        <f>Sheet2!I19</f>
        <v>3.5666669999999998</v>
      </c>
      <c r="AE14">
        <f>Sheet2!J19</f>
        <v>3.65</v>
      </c>
      <c r="AF14">
        <f>Sheet2!K19</f>
        <v>4.6333330000000004</v>
      </c>
      <c r="AG14">
        <f>Sheet2!L19</f>
        <v>4.58</v>
      </c>
      <c r="AH14">
        <f>Sheet2!M19</f>
        <v>5.15</v>
      </c>
      <c r="AI14">
        <f>Sheet2!N19</f>
        <v>4.8</v>
      </c>
      <c r="AJ14">
        <f>Sheet2!O19</f>
        <v>5.65</v>
      </c>
      <c r="AK14">
        <f>Sheet2!P19</f>
        <v>5.2750000000000004</v>
      </c>
      <c r="AL14">
        <f>Sheet2!Q19</f>
        <v>5.0166659999999998</v>
      </c>
      <c r="AM14">
        <f>Sheet2!R19</f>
        <v>6.9300003999999999</v>
      </c>
      <c r="AN14">
        <f>Sheet2!S19</f>
        <v>6.35</v>
      </c>
      <c r="AO14">
        <f>Sheet2!T19</f>
        <v>8.2199995999999995</v>
      </c>
      <c r="AP14">
        <f>Sheet2!U19</f>
        <v>8.5166649999999997</v>
      </c>
      <c r="AQ14">
        <f>Sheet2!V19</f>
        <v>10.975</v>
      </c>
      <c r="AR14">
        <f>Sheet2!W19</f>
        <v>8.5999990000000004</v>
      </c>
      <c r="AS14">
        <f>Sheet2!X19</f>
        <v>19.600000000000001</v>
      </c>
      <c r="AT14">
        <f>Sheet2!Y19</f>
        <v>17.133333</v>
      </c>
      <c r="AU14">
        <f>Sheet2!Z19</f>
        <v>16.350000000000001</v>
      </c>
    </row>
    <row r="15" spans="1:47" x14ac:dyDescent="0.25">
      <c r="A15">
        <f>Sheet2!$C20*Sheet2!D$3+Sheet2!D$4</f>
        <v>1.2866217215335249</v>
      </c>
      <c r="B15">
        <f>Sheet2!$C20*Sheet2!E$3+Sheet2!E$4</f>
        <v>1.46126252939241</v>
      </c>
      <c r="C15">
        <f>Sheet2!$C20*Sheet2!F$3+Sheet2!F$4</f>
        <v>1.4077319762951597</v>
      </c>
      <c r="D15">
        <f>Sheet2!$C20*Sheet2!G$3+Sheet2!G$4</f>
        <v>1.461821073086879</v>
      </c>
      <c r="E15">
        <f>Sheet2!$C20*Sheet2!H$3+Sheet2!H$4</f>
        <v>1.5828238989221215</v>
      </c>
      <c r="F15">
        <f>Sheet2!$C20*Sheet2!I$3+Sheet2!I$4</f>
        <v>1.3375495468722254</v>
      </c>
      <c r="G15">
        <f>Sheet2!$C20*Sheet2!J$3+Sheet2!J$4</f>
        <v>1.6178933959635367</v>
      </c>
      <c r="H15">
        <f>Sheet2!$C20*Sheet2!K$3+Sheet2!K$4</f>
        <v>1.5963223131210045</v>
      </c>
      <c r="I15">
        <f>Sheet2!$C20*Sheet2!L$3+Sheet2!L$4</f>
        <v>1.2902110510926703</v>
      </c>
      <c r="J15">
        <f>Sheet2!$C20*Sheet2!M$3+Sheet2!M$4</f>
        <v>1.4580423581333624</v>
      </c>
      <c r="K15">
        <f>Sheet2!$C20*Sheet2!N$3+Sheet2!N$4</f>
        <v>1.4566172887947149</v>
      </c>
      <c r="L15">
        <f>Sheet2!$C20*Sheet2!O$3+Sheet2!O$4</f>
        <v>1.5173796825576007</v>
      </c>
      <c r="M15">
        <f>Sheet2!$C20*Sheet2!P$3+Sheet2!P$4</f>
        <v>1.4625092643534681</v>
      </c>
      <c r="N15">
        <f>Sheet2!$C20*Sheet2!Q$3+Sheet2!Q$4</f>
        <v>1.457776204679496</v>
      </c>
      <c r="O15">
        <f>Sheet2!$C20*Sheet2!R$3+Sheet2!R$4</f>
        <v>1.6002473443109304</v>
      </c>
      <c r="P15">
        <f>Sheet2!$C20*Sheet2!S$3+Sheet2!S$4</f>
        <v>1.4029354929312687</v>
      </c>
      <c r="Q15">
        <f>Sheet2!$C20*Sheet2!T$3+Sheet2!T$4</f>
        <v>1.5247344123542812</v>
      </c>
      <c r="R15">
        <f>Sheet2!$C20*Sheet2!U$3+Sheet2!U$4</f>
        <v>1.4626468941952249</v>
      </c>
      <c r="S15">
        <f>Sheet2!$C20*Sheet2!V$3+Sheet2!V$4</f>
        <v>1.5267963734627126</v>
      </c>
      <c r="T15">
        <f>Sheet2!$C20*Sheet2!W$3+Sheet2!W$4</f>
        <v>1.2920068151495434</v>
      </c>
      <c r="U15">
        <f>Sheet2!$C20*Sheet2!X$3+Sheet2!X$4</f>
        <v>1.5988351457435486</v>
      </c>
      <c r="V15">
        <f>Sheet2!$C20*Sheet2!Y$3+Sheet2!Y$4</f>
        <v>1.8340485067137078</v>
      </c>
      <c r="W15">
        <f>Sheet2!$C20*Sheet2!Z$3+Sheet2!Z$4</f>
        <v>1.4005172390159208</v>
      </c>
      <c r="Y15">
        <f>Sheet2!D20</f>
        <v>4.0750000000000002</v>
      </c>
      <c r="Z15">
        <f>Sheet2!E20</f>
        <v>6.9249999999999998</v>
      </c>
      <c r="AA15">
        <f>Sheet2!F20</f>
        <v>4.7750000000000004</v>
      </c>
      <c r="AB15">
        <f>Sheet2!G20</f>
        <v>5.45</v>
      </c>
      <c r="AC15">
        <f>Sheet2!H20</f>
        <v>3.55</v>
      </c>
      <c r="AD15">
        <f>Sheet2!I20</f>
        <v>3.8333330000000001</v>
      </c>
      <c r="AE15">
        <f>Sheet2!J20</f>
        <v>2.5</v>
      </c>
      <c r="AF15">
        <f>Sheet2!K20</f>
        <v>3.1</v>
      </c>
      <c r="AG15">
        <f>Sheet2!L20</f>
        <v>4.0399998000000004</v>
      </c>
      <c r="AH15">
        <f>Sheet2!M20</f>
        <v>5.8833330000000004</v>
      </c>
      <c r="AI15">
        <f>Sheet2!N20</f>
        <v>5.95</v>
      </c>
      <c r="AJ15">
        <f>Sheet2!O20</f>
        <v>5.5333329999999998</v>
      </c>
      <c r="AK15">
        <f>Sheet2!P20</f>
        <v>6.5750000000000002</v>
      </c>
      <c r="AL15">
        <f>Sheet2!Q20</f>
        <v>5.7333340000000002</v>
      </c>
      <c r="AM15">
        <f>Sheet2!R20</f>
        <v>5.5499998000000001</v>
      </c>
      <c r="AN15">
        <f>Sheet2!S20</f>
        <v>6.7</v>
      </c>
      <c r="AO15">
        <f>Sheet2!T20</f>
        <v>7.3699995999999999</v>
      </c>
      <c r="AP15">
        <f>Sheet2!U20</f>
        <v>9.6166680000000007</v>
      </c>
      <c r="AQ15">
        <f>Sheet2!V20</f>
        <v>8.8000000000000007</v>
      </c>
      <c r="AR15">
        <f>Sheet2!W20</f>
        <v>7.483333</v>
      </c>
      <c r="AS15">
        <f>Sheet2!X20</f>
        <v>16.975000000000001</v>
      </c>
      <c r="AT15">
        <f>Sheet2!Y20</f>
        <v>17.216667000000001</v>
      </c>
      <c r="AU15">
        <f>Sheet2!Z20</f>
        <v>16.549999</v>
      </c>
    </row>
    <row r="16" spans="1:47" x14ac:dyDescent="0.25">
      <c r="A16">
        <f>Sheet2!$C21*Sheet2!D$3+Sheet2!D$4</f>
        <v>1.3450097490332067</v>
      </c>
      <c r="B16">
        <f>Sheet2!$C21*Sheet2!E$3+Sheet2!E$4</f>
        <v>1.5243889990128967</v>
      </c>
      <c r="C16">
        <f>Sheet2!$C21*Sheet2!F$3+Sheet2!F$4</f>
        <v>1.4750964864106617</v>
      </c>
      <c r="D16">
        <f>Sheet2!$C21*Sheet2!G$3+Sheet2!G$4</f>
        <v>1.5248757287200716</v>
      </c>
      <c r="E16">
        <f>Sheet2!$C21*Sheet2!H$3+Sheet2!H$4</f>
        <v>1.6462973802555501</v>
      </c>
      <c r="F16">
        <f>Sheet2!$C21*Sheet2!I$3+Sheet2!I$4</f>
        <v>1.4007136440327488</v>
      </c>
      <c r="G16">
        <f>Sheet2!$C21*Sheet2!J$3+Sheet2!J$4</f>
        <v>1.6930038093886461</v>
      </c>
      <c r="H16">
        <f>Sheet2!$C21*Sheet2!K$3+Sheet2!K$4</f>
        <v>1.6649268590178818</v>
      </c>
      <c r="I16">
        <f>Sheet2!$C21*Sheet2!L$3+Sheet2!L$4</f>
        <v>1.3481647526700324</v>
      </c>
      <c r="J16">
        <f>Sheet2!$C21*Sheet2!M$3+Sheet2!M$4</f>
        <v>1.5213183544188982</v>
      </c>
      <c r="K16">
        <f>Sheet2!$C21*Sheet2!N$3+Sheet2!N$4</f>
        <v>1.5153696413075608</v>
      </c>
      <c r="L16">
        <f>Sheet2!$C21*Sheet2!O$3+Sheet2!O$4</f>
        <v>1.5760756848945832</v>
      </c>
      <c r="M16">
        <f>Sheet2!$C21*Sheet2!P$3+Sheet2!P$4</f>
        <v>1.5261094646971345</v>
      </c>
      <c r="N16">
        <f>Sheet2!$C21*Sheet2!Q$3+Sheet2!Q$4</f>
        <v>1.5125927308097555</v>
      </c>
      <c r="O16">
        <f>Sheet2!$C21*Sheet2!R$3+Sheet2!R$4</f>
        <v>1.6692940845888973</v>
      </c>
      <c r="P16">
        <f>Sheet2!$C21*Sheet2!S$3+Sheet2!S$4</f>
        <v>1.4618299156266046</v>
      </c>
      <c r="Q16">
        <f>Sheet2!$C21*Sheet2!T$3+Sheet2!T$4</f>
        <v>1.5882740609582455</v>
      </c>
      <c r="R16">
        <f>Sheet2!$C21*Sheet2!U$3+Sheet2!U$4</f>
        <v>1.5261310955257368</v>
      </c>
      <c r="S16">
        <f>Sheet2!$C21*Sheet2!V$3+Sheet2!V$4</f>
        <v>1.5903241003944955</v>
      </c>
      <c r="T16">
        <f>Sheet2!$C21*Sheet2!W$3+Sheet2!W$4</f>
        <v>1.3496822383773104</v>
      </c>
      <c r="U16">
        <f>Sheet2!$C21*Sheet2!X$3+Sheet2!X$4</f>
        <v>1.6673075474121493</v>
      </c>
      <c r="V16">
        <f>Sheet2!$C21*Sheet2!Y$3+Sheet2!Y$4</f>
        <v>1.9090642340598125</v>
      </c>
      <c r="W16">
        <f>Sheet2!$C21*Sheet2!Z$3+Sheet2!Z$4</f>
        <v>1.4588693565746329</v>
      </c>
      <c r="Y16">
        <f>Sheet2!D21</f>
        <v>3.45</v>
      </c>
      <c r="Z16">
        <f>Sheet2!E21</f>
        <v>4.5</v>
      </c>
      <c r="AA16">
        <f>Sheet2!F21</f>
        <v>4.9249999999999998</v>
      </c>
      <c r="AB16">
        <f>Sheet2!G21</f>
        <v>4</v>
      </c>
      <c r="AC16">
        <f>Sheet2!H21</f>
        <v>3.125</v>
      </c>
      <c r="AD16">
        <f>Sheet2!I21</f>
        <v>4.1666670000000003</v>
      </c>
      <c r="AE16">
        <f>Sheet2!J21</f>
        <v>3.2250000000000001</v>
      </c>
      <c r="AF16">
        <f>Sheet2!K21</f>
        <v>3.05</v>
      </c>
      <c r="AG16">
        <f>Sheet2!L21</f>
        <v>3.9399998000000007</v>
      </c>
      <c r="AH16">
        <f>Sheet2!M21</f>
        <v>5.6666670000000003</v>
      </c>
      <c r="AI16">
        <f>Sheet2!N21</f>
        <v>5.75</v>
      </c>
      <c r="AJ16">
        <f>Sheet2!O21</f>
        <v>4.733333</v>
      </c>
      <c r="AK16">
        <f>Sheet2!P21</f>
        <v>4.625</v>
      </c>
      <c r="AL16">
        <f>Sheet2!Q21</f>
        <v>5.6833330000000002</v>
      </c>
      <c r="AM16">
        <f>Sheet2!R21</f>
        <v>5.6899997999999998</v>
      </c>
      <c r="AN16">
        <f>Sheet2!S21</f>
        <v>7.6166669999999996</v>
      </c>
      <c r="AO16">
        <f>Sheet2!T21</f>
        <v>6.4100003999999995</v>
      </c>
      <c r="AP16">
        <f>Sheet2!U21</f>
        <v>7.45</v>
      </c>
      <c r="AQ16">
        <f>Sheet2!V21</f>
        <v>7.95</v>
      </c>
      <c r="AR16">
        <f>Sheet2!W21</f>
        <v>8.3166670000000007</v>
      </c>
      <c r="AS16">
        <f>Sheet2!X21</f>
        <v>16.875</v>
      </c>
      <c r="AT16">
        <f>Sheet2!Y21</f>
        <v>15.283333000000001</v>
      </c>
      <c r="AU16">
        <f>Sheet2!Z21</f>
        <v>18.774999999999999</v>
      </c>
    </row>
    <row r="17" spans="1:47" x14ac:dyDescent="0.25">
      <c r="A17">
        <f>Sheet2!$C22*Sheet2!D$3+Sheet2!D$4</f>
        <v>1.4033977765328884</v>
      </c>
      <c r="B17">
        <f>Sheet2!$C22*Sheet2!E$3+Sheet2!E$4</f>
        <v>1.5875154686333837</v>
      </c>
      <c r="C17">
        <f>Sheet2!$C22*Sheet2!F$3+Sheet2!F$4</f>
        <v>1.5424609965261638</v>
      </c>
      <c r="D17">
        <f>Sheet2!$C22*Sheet2!G$3+Sheet2!G$4</f>
        <v>1.5879303843532639</v>
      </c>
      <c r="E17">
        <f>Sheet2!$C22*Sheet2!H$3+Sheet2!H$4</f>
        <v>1.7097708615889786</v>
      </c>
      <c r="F17">
        <f>Sheet2!$C22*Sheet2!I$3+Sheet2!I$4</f>
        <v>1.4638777411932722</v>
      </c>
      <c r="G17">
        <f>Sheet2!$C22*Sheet2!J$3+Sheet2!J$4</f>
        <v>1.7681142228137554</v>
      </c>
      <c r="H17">
        <f>Sheet2!$C22*Sheet2!K$3+Sheet2!K$4</f>
        <v>1.7335314049147592</v>
      </c>
      <c r="I17">
        <f>Sheet2!$C22*Sheet2!L$3+Sheet2!L$4</f>
        <v>1.4061184542473948</v>
      </c>
      <c r="J17">
        <f>Sheet2!$C22*Sheet2!M$3+Sheet2!M$4</f>
        <v>1.5845943507044338</v>
      </c>
      <c r="K17">
        <f>Sheet2!$C22*Sheet2!N$3+Sheet2!N$4</f>
        <v>1.574121993820407</v>
      </c>
      <c r="L17">
        <f>Sheet2!$C22*Sheet2!O$3+Sheet2!O$4</f>
        <v>1.6347716872315654</v>
      </c>
      <c r="M17">
        <f>Sheet2!$C22*Sheet2!P$3+Sheet2!P$4</f>
        <v>1.5897096650408009</v>
      </c>
      <c r="N17">
        <f>Sheet2!$C22*Sheet2!Q$3+Sheet2!Q$4</f>
        <v>1.5674092569400153</v>
      </c>
      <c r="O17">
        <f>Sheet2!$C22*Sheet2!R$3+Sheet2!R$4</f>
        <v>1.7383408248668639</v>
      </c>
      <c r="P17">
        <f>Sheet2!$C22*Sheet2!S$3+Sheet2!S$4</f>
        <v>1.5207243383219402</v>
      </c>
      <c r="Q17">
        <f>Sheet2!$C22*Sheet2!T$3+Sheet2!T$4</f>
        <v>1.6518137095622099</v>
      </c>
      <c r="R17">
        <f>Sheet2!$C22*Sheet2!U$3+Sheet2!U$4</f>
        <v>1.5896152968562487</v>
      </c>
      <c r="S17">
        <f>Sheet2!$C22*Sheet2!V$3+Sheet2!V$4</f>
        <v>1.6538518273262783</v>
      </c>
      <c r="T17">
        <f>Sheet2!$C22*Sheet2!W$3+Sheet2!W$4</f>
        <v>1.4073576616050774</v>
      </c>
      <c r="U17">
        <f>Sheet2!$C22*Sheet2!X$3+Sheet2!X$4</f>
        <v>1.7357799490807502</v>
      </c>
      <c r="V17">
        <f>Sheet2!$C22*Sheet2!Y$3+Sheet2!Y$4</f>
        <v>1.9840799614059175</v>
      </c>
      <c r="W17">
        <f>Sheet2!$C22*Sheet2!Z$3+Sheet2!Z$4</f>
        <v>1.517221474133345</v>
      </c>
      <c r="Y17">
        <f>Sheet2!D22</f>
        <v>5.6</v>
      </c>
      <c r="Z17">
        <f>Sheet2!E22</f>
        <v>3.0750000000000002</v>
      </c>
      <c r="AA17">
        <f>Sheet2!F22</f>
        <v>2.125</v>
      </c>
      <c r="AB17">
        <f>Sheet2!G22</f>
        <v>2.5750000000000002</v>
      </c>
      <c r="AC17">
        <f>Sheet2!H22</f>
        <v>2.2000000000000002</v>
      </c>
      <c r="AD17">
        <f>Sheet2!I22</f>
        <v>4.6333330000000004</v>
      </c>
      <c r="AE17">
        <f>Sheet2!J22</f>
        <v>2.85</v>
      </c>
      <c r="AF17">
        <f>Sheet2!K22</f>
        <v>2.95</v>
      </c>
      <c r="AG17">
        <f>Sheet2!L22</f>
        <v>4.1000002000000002</v>
      </c>
      <c r="AH17">
        <f>Sheet2!M22</f>
        <v>3.983333</v>
      </c>
      <c r="AI17">
        <f>Sheet2!N22</f>
        <v>4.0999999999999996</v>
      </c>
      <c r="AJ17">
        <f>Sheet2!O22</f>
        <v>3.766667</v>
      </c>
      <c r="AK17">
        <f>Sheet2!P22</f>
        <v>3.8</v>
      </c>
      <c r="AL17">
        <f>Sheet2!Q22</f>
        <v>4.6333339999999996</v>
      </c>
      <c r="AM17">
        <f>Sheet2!R22</f>
        <v>5.7800001999999999</v>
      </c>
      <c r="AN17">
        <f>Sheet2!S22</f>
        <v>6.0666669999999998</v>
      </c>
      <c r="AO17">
        <f>Sheet2!T22</f>
        <v>6.0899997999999993</v>
      </c>
      <c r="AP17">
        <f>Sheet2!U22</f>
        <v>6.9333340000000003</v>
      </c>
      <c r="AQ17">
        <f>Sheet2!V22</f>
        <v>7.3</v>
      </c>
      <c r="AR17">
        <f>Sheet2!W22</f>
        <v>9.1999999999999993</v>
      </c>
      <c r="AS17">
        <f>Sheet2!X22</f>
        <v>16.375</v>
      </c>
      <c r="AT17">
        <f>Sheet2!Y22</f>
        <v>13.016667</v>
      </c>
      <c r="AU17">
        <f>Sheet2!Z22</f>
        <v>17.575001</v>
      </c>
    </row>
    <row r="18" spans="1:47" x14ac:dyDescent="0.25">
      <c r="A18">
        <f>Sheet2!$C23*Sheet2!D$3+Sheet2!D$4</f>
        <v>1.46178580403257</v>
      </c>
      <c r="B18">
        <f>Sheet2!$C23*Sheet2!E$3+Sheet2!E$4</f>
        <v>1.6506419382538704</v>
      </c>
      <c r="C18">
        <f>Sheet2!$C23*Sheet2!F$3+Sheet2!F$4</f>
        <v>1.6098255066416658</v>
      </c>
      <c r="D18">
        <f>Sheet2!$C23*Sheet2!G$3+Sheet2!G$4</f>
        <v>1.6509850399864565</v>
      </c>
      <c r="E18">
        <f>Sheet2!$C23*Sheet2!H$3+Sheet2!H$4</f>
        <v>1.773244342922407</v>
      </c>
      <c r="F18">
        <f>Sheet2!$C23*Sheet2!I$3+Sheet2!I$4</f>
        <v>1.5270418383537958</v>
      </c>
      <c r="G18">
        <f>Sheet2!$C23*Sheet2!J$3+Sheet2!J$4</f>
        <v>1.8432246362388651</v>
      </c>
      <c r="H18">
        <f>Sheet2!$C23*Sheet2!K$3+Sheet2!K$4</f>
        <v>1.8021359508116366</v>
      </c>
      <c r="I18">
        <f>Sheet2!$C23*Sheet2!L$3+Sheet2!L$4</f>
        <v>1.4640721558247569</v>
      </c>
      <c r="J18">
        <f>Sheet2!$C23*Sheet2!M$3+Sheet2!M$4</f>
        <v>1.6478703469899696</v>
      </c>
      <c r="K18">
        <f>Sheet2!$C23*Sheet2!N$3+Sheet2!N$4</f>
        <v>1.6328743463332529</v>
      </c>
      <c r="L18">
        <f>Sheet2!$C23*Sheet2!O$3+Sheet2!O$4</f>
        <v>1.6934676895685477</v>
      </c>
      <c r="M18">
        <f>Sheet2!$C23*Sheet2!P$3+Sheet2!P$4</f>
        <v>1.6533098653844673</v>
      </c>
      <c r="N18">
        <f>Sheet2!$C23*Sheet2!Q$3+Sheet2!Q$4</f>
        <v>1.6222257830702751</v>
      </c>
      <c r="O18">
        <f>Sheet2!$C23*Sheet2!R$3+Sheet2!R$4</f>
        <v>1.8073875651448306</v>
      </c>
      <c r="P18">
        <f>Sheet2!$C23*Sheet2!S$3+Sheet2!S$4</f>
        <v>1.5796187610172758</v>
      </c>
      <c r="Q18">
        <f>Sheet2!$C23*Sheet2!T$3+Sheet2!T$4</f>
        <v>1.715353358166174</v>
      </c>
      <c r="R18">
        <f>Sheet2!$C23*Sheet2!U$3+Sheet2!U$4</f>
        <v>1.6530994981867606</v>
      </c>
      <c r="S18">
        <f>Sheet2!$C23*Sheet2!V$3+Sheet2!V$4</f>
        <v>1.7173795542580612</v>
      </c>
      <c r="T18">
        <f>Sheet2!$C23*Sheet2!W$3+Sheet2!W$4</f>
        <v>1.4650330848328443</v>
      </c>
      <c r="U18">
        <f>Sheet2!$C23*Sheet2!X$3+Sheet2!X$4</f>
        <v>1.8042523507493509</v>
      </c>
      <c r="V18">
        <f>Sheet2!$C23*Sheet2!Y$3+Sheet2!Y$4</f>
        <v>2.0590956887520222</v>
      </c>
      <c r="W18">
        <f>Sheet2!$C23*Sheet2!Z$3+Sheet2!Z$4</f>
        <v>1.575573591692057</v>
      </c>
      <c r="Y18">
        <f>Sheet2!D23</f>
        <v>8.1750000000000007</v>
      </c>
      <c r="Z18">
        <f>Sheet2!E23</f>
        <v>1.8</v>
      </c>
      <c r="AA18">
        <f>Sheet2!F23</f>
        <v>2.0499999999999998</v>
      </c>
      <c r="AB18">
        <f>Sheet2!G23</f>
        <v>1.85</v>
      </c>
      <c r="AC18">
        <f>Sheet2!H23</f>
        <v>2.6749999999999998</v>
      </c>
      <c r="AD18">
        <f>Sheet2!I23</f>
        <v>3.4166669999999999</v>
      </c>
      <c r="AE18">
        <f>Sheet2!J23</f>
        <v>2.7</v>
      </c>
      <c r="AF18">
        <f>Sheet2!K23</f>
        <v>3.05</v>
      </c>
      <c r="AG18">
        <f>Sheet2!L23</f>
        <v>4.29</v>
      </c>
      <c r="AH18">
        <f>Sheet2!M23</f>
        <v>3.9166669999999999</v>
      </c>
      <c r="AI18">
        <f>Sheet2!N23</f>
        <v>3.625</v>
      </c>
      <c r="AJ18">
        <f>Sheet2!O23</f>
        <v>3.4166669999999999</v>
      </c>
      <c r="AK18">
        <f>Sheet2!P23</f>
        <v>4.1500000000000004</v>
      </c>
      <c r="AL18">
        <f>Sheet2!Q23</f>
        <v>3.95</v>
      </c>
      <c r="AM18">
        <f>Sheet2!R23</f>
        <v>5.07</v>
      </c>
      <c r="AN18">
        <f>Sheet2!S23</f>
        <v>4.716666</v>
      </c>
      <c r="AO18">
        <f>Sheet2!T23</f>
        <v>6.1800003999999999</v>
      </c>
      <c r="AP18">
        <f>Sheet2!U23</f>
        <v>7.2</v>
      </c>
      <c r="AQ18">
        <f>Sheet2!V23</f>
        <v>8.5</v>
      </c>
      <c r="AR18">
        <f>Sheet2!W23</f>
        <v>9.6333330000000004</v>
      </c>
      <c r="AS18">
        <f>Sheet2!X23</f>
        <v>17.625</v>
      </c>
      <c r="AT18">
        <f>Sheet2!Y23</f>
        <v>11.283334</v>
      </c>
      <c r="AU18">
        <f>Sheet2!Z23</f>
        <v>14.175000000000001</v>
      </c>
    </row>
    <row r="19" spans="1:47" x14ac:dyDescent="0.25">
      <c r="A19">
        <f>Sheet2!$C24*Sheet2!D$3+Sheet2!D$4</f>
        <v>1.5201738315322517</v>
      </c>
      <c r="B19">
        <f>Sheet2!$C24*Sheet2!E$3+Sheet2!E$4</f>
        <v>1.7137684078743571</v>
      </c>
      <c r="C19">
        <f>Sheet2!$C24*Sheet2!F$3+Sheet2!F$4</f>
        <v>1.6771900167571678</v>
      </c>
      <c r="D19">
        <f>Sheet2!$C24*Sheet2!G$3+Sheet2!G$4</f>
        <v>1.7140396956196491</v>
      </c>
      <c r="E19">
        <f>Sheet2!$C24*Sheet2!H$3+Sheet2!H$4</f>
        <v>1.8367178242558355</v>
      </c>
      <c r="F19">
        <f>Sheet2!$C24*Sheet2!I$3+Sheet2!I$4</f>
        <v>1.5902059355143192</v>
      </c>
      <c r="G19">
        <f>Sheet2!$C24*Sheet2!J$3+Sheet2!J$4</f>
        <v>1.9183350496639744</v>
      </c>
      <c r="H19">
        <f>Sheet2!$C24*Sheet2!K$3+Sheet2!K$4</f>
        <v>1.8707404967085139</v>
      </c>
      <c r="I19">
        <f>Sheet2!$C24*Sheet2!L$3+Sheet2!L$4</f>
        <v>1.5220258574021193</v>
      </c>
      <c r="J19">
        <f>Sheet2!$C24*Sheet2!M$3+Sheet2!M$4</f>
        <v>1.7111463432755052</v>
      </c>
      <c r="K19">
        <f>Sheet2!$C24*Sheet2!N$3+Sheet2!N$4</f>
        <v>1.6916266988460988</v>
      </c>
      <c r="L19">
        <f>Sheet2!$C24*Sheet2!O$3+Sheet2!O$4</f>
        <v>1.7521636919055301</v>
      </c>
      <c r="M19">
        <f>Sheet2!$C24*Sheet2!P$3+Sheet2!P$4</f>
        <v>1.7169100657281338</v>
      </c>
      <c r="N19">
        <f>Sheet2!$C24*Sheet2!Q$3+Sheet2!Q$4</f>
        <v>1.6770423092005347</v>
      </c>
      <c r="O19">
        <f>Sheet2!$C24*Sheet2!R$3+Sheet2!R$4</f>
        <v>1.8764343054227974</v>
      </c>
      <c r="P19">
        <f>Sheet2!$C24*Sheet2!S$3+Sheet2!S$4</f>
        <v>1.6385131837126115</v>
      </c>
      <c r="Q19">
        <f>Sheet2!$C24*Sheet2!T$3+Sheet2!T$4</f>
        <v>1.7788930067701383</v>
      </c>
      <c r="R19">
        <f>Sheet2!$C24*Sheet2!U$3+Sheet2!U$4</f>
        <v>1.7165836995172725</v>
      </c>
      <c r="S19">
        <f>Sheet2!$C24*Sheet2!V$3+Sheet2!V$4</f>
        <v>1.7809072811898441</v>
      </c>
      <c r="T19">
        <f>Sheet2!$C24*Sheet2!W$3+Sheet2!W$4</f>
        <v>1.5227085080606113</v>
      </c>
      <c r="U19">
        <f>Sheet2!$C24*Sheet2!X$3+Sheet2!X$4</f>
        <v>1.8727247524179516</v>
      </c>
      <c r="V19">
        <f>Sheet2!$C24*Sheet2!Y$3+Sheet2!Y$4</f>
        <v>2.1341114160981269</v>
      </c>
      <c r="W19">
        <f>Sheet2!$C24*Sheet2!Z$3+Sheet2!Z$4</f>
        <v>1.6339257092507691</v>
      </c>
      <c r="Y19">
        <f>Sheet2!D24</f>
        <v>5.0250000000000004</v>
      </c>
      <c r="Z19">
        <f>Sheet2!E24</f>
        <v>2.0499999999999998</v>
      </c>
      <c r="AA19">
        <f>Sheet2!F24</f>
        <v>2.0750000000000002</v>
      </c>
      <c r="AB19">
        <f>Sheet2!G24</f>
        <v>2.3250000000000002</v>
      </c>
      <c r="AC19">
        <f>Sheet2!H24</f>
        <v>2.25</v>
      </c>
      <c r="AD19">
        <f>Sheet2!I24</f>
        <v>2.2833329999999998</v>
      </c>
      <c r="AE19">
        <f>Sheet2!J24</f>
        <v>2.2999999999999998</v>
      </c>
      <c r="AF19">
        <f>Sheet2!K24</f>
        <v>2.9333330000000002</v>
      </c>
      <c r="AG19">
        <f>Sheet2!L24</f>
        <v>3.2799998000000001</v>
      </c>
      <c r="AH19">
        <f>Sheet2!M24</f>
        <v>3.1666669999999999</v>
      </c>
      <c r="AI19">
        <f>Sheet2!N24</f>
        <v>3.4</v>
      </c>
      <c r="AJ19">
        <f>Sheet2!O24</f>
        <v>3.8333330000000001</v>
      </c>
      <c r="AK19">
        <f>Sheet2!P24</f>
        <v>4.05</v>
      </c>
      <c r="AL19">
        <f>Sheet2!Q24</f>
        <v>3.35</v>
      </c>
      <c r="AM19">
        <f>Sheet2!R24</f>
        <v>4.5499998000000001</v>
      </c>
      <c r="AN19">
        <f>Sheet2!S24</f>
        <v>4.6333330000000004</v>
      </c>
      <c r="AO19">
        <f>Sheet2!T24</f>
        <v>5.8200003999999996</v>
      </c>
      <c r="AP19">
        <f>Sheet2!U24</f>
        <v>6.9333330000000002</v>
      </c>
      <c r="AQ19">
        <f>Sheet2!V24</f>
        <v>7.3250000000000002</v>
      </c>
      <c r="AR19">
        <f>Sheet2!W24</f>
        <v>6.95</v>
      </c>
      <c r="AS19">
        <f>Sheet2!X24</f>
        <v>15.1</v>
      </c>
      <c r="AT19">
        <f>Sheet2!Y24</f>
        <v>12.25</v>
      </c>
      <c r="AU19">
        <f>Sheet2!Z24</f>
        <v>11.974999</v>
      </c>
    </row>
    <row r="20" spans="1:47" x14ac:dyDescent="0.25">
      <c r="A20">
        <f>Sheet2!$C25*Sheet2!D$3+Sheet2!D$4</f>
        <v>1.5785618590319332</v>
      </c>
      <c r="B20">
        <f>Sheet2!$C25*Sheet2!E$3+Sheet2!E$4</f>
        <v>1.7768948774948441</v>
      </c>
      <c r="C20">
        <f>Sheet2!$C25*Sheet2!F$3+Sheet2!F$4</f>
        <v>1.7445545268726701</v>
      </c>
      <c r="D20">
        <f>Sheet2!$C25*Sheet2!G$3+Sheet2!G$4</f>
        <v>1.7770943512528414</v>
      </c>
      <c r="E20">
        <f>Sheet2!$C25*Sheet2!H$3+Sheet2!H$4</f>
        <v>1.9001913055892641</v>
      </c>
      <c r="F20">
        <f>Sheet2!$C25*Sheet2!I$3+Sheet2!I$4</f>
        <v>1.6533700326748426</v>
      </c>
      <c r="G20">
        <f>Sheet2!$C25*Sheet2!J$3+Sheet2!J$4</f>
        <v>1.9934454630890837</v>
      </c>
      <c r="H20">
        <f>Sheet2!$C25*Sheet2!K$3+Sheet2!K$4</f>
        <v>1.9393450426053911</v>
      </c>
      <c r="I20">
        <f>Sheet2!$C25*Sheet2!L$3+Sheet2!L$4</f>
        <v>1.5799795589794814</v>
      </c>
      <c r="J20">
        <f>Sheet2!$C25*Sheet2!M$3+Sheet2!M$4</f>
        <v>1.774422339561041</v>
      </c>
      <c r="K20">
        <f>Sheet2!$C25*Sheet2!N$3+Sheet2!N$4</f>
        <v>1.7503790513589448</v>
      </c>
      <c r="L20">
        <f>Sheet2!$C25*Sheet2!O$3+Sheet2!O$4</f>
        <v>1.8108596942425124</v>
      </c>
      <c r="M20">
        <f>Sheet2!$C25*Sheet2!P$3+Sheet2!P$4</f>
        <v>1.7805102660718004</v>
      </c>
      <c r="N20">
        <f>Sheet2!$C25*Sheet2!Q$3+Sheet2!Q$4</f>
        <v>1.7318588353307944</v>
      </c>
      <c r="O20">
        <f>Sheet2!$C25*Sheet2!R$3+Sheet2!R$4</f>
        <v>1.9454810457007641</v>
      </c>
      <c r="P20">
        <f>Sheet2!$C25*Sheet2!S$3+Sheet2!S$4</f>
        <v>1.6974076064079471</v>
      </c>
      <c r="Q20">
        <f>Sheet2!$C25*Sheet2!T$3+Sheet2!T$4</f>
        <v>1.8424326553741026</v>
      </c>
      <c r="R20">
        <f>Sheet2!$C25*Sheet2!U$3+Sheet2!U$4</f>
        <v>1.7800679008477844</v>
      </c>
      <c r="S20">
        <f>Sheet2!$C25*Sheet2!V$3+Sheet2!V$4</f>
        <v>1.844435008121627</v>
      </c>
      <c r="T20">
        <f>Sheet2!$C25*Sheet2!W$3+Sheet2!W$4</f>
        <v>1.5803839312883783</v>
      </c>
      <c r="U20">
        <f>Sheet2!$C25*Sheet2!X$3+Sheet2!X$4</f>
        <v>1.9411971540865525</v>
      </c>
      <c r="V20">
        <f>Sheet2!$C25*Sheet2!Y$3+Sheet2!Y$4</f>
        <v>2.2091271434442317</v>
      </c>
      <c r="W20">
        <f>Sheet2!$C25*Sheet2!Z$3+Sheet2!Z$4</f>
        <v>1.6922778268094809</v>
      </c>
      <c r="Y20">
        <f>Sheet2!D25</f>
        <v>3.125</v>
      </c>
      <c r="Z20">
        <f>Sheet2!E25</f>
        <v>2.4</v>
      </c>
      <c r="AA20">
        <f>Sheet2!F25</f>
        <v>2.15</v>
      </c>
      <c r="AB20">
        <f>Sheet2!G25</f>
        <v>2.375</v>
      </c>
      <c r="AC20">
        <f>Sheet2!H25</f>
        <v>2.25</v>
      </c>
      <c r="AD20">
        <f>Sheet2!I25</f>
        <v>2.7166670000000002</v>
      </c>
      <c r="AE20">
        <f>Sheet2!J25</f>
        <v>1.85</v>
      </c>
      <c r="AF20">
        <f>Sheet2!K25</f>
        <v>2.1</v>
      </c>
      <c r="AG20">
        <f>Sheet2!L25</f>
        <v>2.9299998000000005</v>
      </c>
      <c r="AH20">
        <f>Sheet2!M25</f>
        <v>3.15</v>
      </c>
      <c r="AI20">
        <f>Sheet2!N25</f>
        <v>3.4750000000000001</v>
      </c>
      <c r="AJ20">
        <f>Sheet2!O25</f>
        <v>3.3166669999999998</v>
      </c>
      <c r="AK20">
        <f>Sheet2!P25</f>
        <v>4</v>
      </c>
      <c r="AL20">
        <f>Sheet2!Q25</f>
        <v>3.733333</v>
      </c>
      <c r="AM20">
        <f>Sheet2!R25</f>
        <v>4.2200001999999994</v>
      </c>
      <c r="AN20">
        <f>Sheet2!S25</f>
        <v>4.9000000000000004</v>
      </c>
      <c r="AO20">
        <f>Sheet2!T25</f>
        <v>5.6000001999999993</v>
      </c>
      <c r="AP20">
        <f>Sheet2!U25</f>
        <v>7.8833330000000004</v>
      </c>
      <c r="AQ20">
        <f>Sheet2!V25</f>
        <v>6.9749999999999996</v>
      </c>
      <c r="AR20">
        <f>Sheet2!W25</f>
        <v>4.75</v>
      </c>
      <c r="AS20">
        <f>Sheet2!X25</f>
        <v>12.8</v>
      </c>
      <c r="AT20">
        <f>Sheet2!Y25</f>
        <v>21.416665999999999</v>
      </c>
      <c r="AU20">
        <f>Sheet2!Z25</f>
        <v>13.425000000000001</v>
      </c>
    </row>
    <row r="21" spans="1:47" x14ac:dyDescent="0.25">
      <c r="A21">
        <f>Sheet2!$C26*Sheet2!D$3+Sheet2!D$4</f>
        <v>1.636949886531615</v>
      </c>
      <c r="B21">
        <f>Sheet2!$C26*Sheet2!E$3+Sheet2!E$4</f>
        <v>1.8400213471153308</v>
      </c>
      <c r="C21">
        <f>Sheet2!$C26*Sheet2!F$3+Sheet2!F$4</f>
        <v>1.8119190369881719</v>
      </c>
      <c r="D21">
        <f>Sheet2!$C26*Sheet2!G$3+Sheet2!G$4</f>
        <v>1.840149006886034</v>
      </c>
      <c r="E21">
        <f>Sheet2!$C26*Sheet2!H$3+Sheet2!H$4</f>
        <v>1.9636647869226924</v>
      </c>
      <c r="F21">
        <f>Sheet2!$C26*Sheet2!I$3+Sheet2!I$4</f>
        <v>1.716534129835366</v>
      </c>
      <c r="G21">
        <f>Sheet2!$C26*Sheet2!J$3+Sheet2!J$4</f>
        <v>2.0685558765141936</v>
      </c>
      <c r="H21">
        <f>Sheet2!$C26*Sheet2!K$3+Sheet2!K$4</f>
        <v>2.0079495885022687</v>
      </c>
      <c r="I21">
        <f>Sheet2!$C26*Sheet2!L$3+Sheet2!L$4</f>
        <v>1.6379332605568437</v>
      </c>
      <c r="J21">
        <f>Sheet2!$C26*Sheet2!M$3+Sheet2!M$4</f>
        <v>1.8376983358465766</v>
      </c>
      <c r="K21">
        <f>Sheet2!$C26*Sheet2!N$3+Sheet2!N$4</f>
        <v>1.8091314038717909</v>
      </c>
      <c r="L21">
        <f>Sheet2!$C26*Sheet2!O$3+Sheet2!O$4</f>
        <v>1.8695556965794946</v>
      </c>
      <c r="M21">
        <f>Sheet2!$C26*Sheet2!P$3+Sheet2!P$4</f>
        <v>1.8441104664154668</v>
      </c>
      <c r="N21">
        <f>Sheet2!$C26*Sheet2!Q$3+Sheet2!Q$4</f>
        <v>1.786675361461054</v>
      </c>
      <c r="O21">
        <f>Sheet2!$C26*Sheet2!R$3+Sheet2!R$4</f>
        <v>2.0145277859787307</v>
      </c>
      <c r="P21">
        <f>Sheet2!$C26*Sheet2!S$3+Sheet2!S$4</f>
        <v>1.7563020291032827</v>
      </c>
      <c r="Q21">
        <f>Sheet2!$C26*Sheet2!T$3+Sheet2!T$4</f>
        <v>1.9059723039780667</v>
      </c>
      <c r="R21">
        <f>Sheet2!$C26*Sheet2!U$3+Sheet2!U$4</f>
        <v>1.8435521021782963</v>
      </c>
      <c r="S21">
        <f>Sheet2!$C26*Sheet2!V$3+Sheet2!V$4</f>
        <v>1.9079627350534096</v>
      </c>
      <c r="T21">
        <f>Sheet2!$C26*Sheet2!W$3+Sheet2!W$4</f>
        <v>1.6380593545161453</v>
      </c>
      <c r="U21">
        <f>Sheet2!$C26*Sheet2!X$3+Sheet2!X$4</f>
        <v>2.0096695557551536</v>
      </c>
      <c r="V21">
        <f>Sheet2!$C26*Sheet2!Y$3+Sheet2!Y$4</f>
        <v>2.2841428707903364</v>
      </c>
      <c r="W21">
        <f>Sheet2!$C26*Sheet2!Z$3+Sheet2!Z$4</f>
        <v>1.750629944368193</v>
      </c>
      <c r="Y21">
        <f>Sheet2!D26</f>
        <v>2.5499999999999998</v>
      </c>
      <c r="Z21">
        <f>Sheet2!E26</f>
        <v>1.95</v>
      </c>
      <c r="AA21">
        <f>Sheet2!F26</f>
        <v>2</v>
      </c>
      <c r="AB21">
        <f>Sheet2!G26</f>
        <v>1.5</v>
      </c>
      <c r="AC21">
        <f>Sheet2!H26</f>
        <v>1.425</v>
      </c>
      <c r="AD21">
        <f>Sheet2!I26</f>
        <v>1.9666669999999999</v>
      </c>
      <c r="AE21">
        <f>Sheet2!J26</f>
        <v>2.0499999999999998</v>
      </c>
      <c r="AF21">
        <f>Sheet2!K26</f>
        <v>1.9</v>
      </c>
      <c r="AG21">
        <f>Sheet2!L26</f>
        <v>2.7999998000000001</v>
      </c>
      <c r="AH21">
        <f>Sheet2!M26</f>
        <v>3.4166669999999999</v>
      </c>
      <c r="AI21">
        <f>Sheet2!N26</f>
        <v>3.55</v>
      </c>
      <c r="AJ21">
        <f>Sheet2!O26</f>
        <v>2.733333</v>
      </c>
      <c r="AK21">
        <f>Sheet2!P26</f>
        <v>3.6</v>
      </c>
      <c r="AL21">
        <f>Sheet2!Q26</f>
        <v>3.7166670000000002</v>
      </c>
      <c r="AM21">
        <f>Sheet2!R26</f>
        <v>3.5500001999999995</v>
      </c>
      <c r="AN21">
        <f>Sheet2!S26</f>
        <v>5.0666669999999998</v>
      </c>
      <c r="AO21">
        <f>Sheet2!T26</f>
        <v>5.36</v>
      </c>
      <c r="AP21">
        <f>Sheet2!U26</f>
        <v>6.4166670000000003</v>
      </c>
      <c r="AQ21">
        <f>Sheet2!V26</f>
        <v>6.4</v>
      </c>
      <c r="AR21">
        <f>Sheet2!W26</f>
        <v>5.3166669999999998</v>
      </c>
      <c r="AS21">
        <f>Sheet2!X26</f>
        <v>10.700001</v>
      </c>
      <c r="AT21">
        <f>Sheet2!Y26</f>
        <v>20.033332999999999</v>
      </c>
      <c r="AU21">
        <f>Sheet2!Z26</f>
        <v>14.125</v>
      </c>
    </row>
    <row r="22" spans="1:47" x14ac:dyDescent="0.25">
      <c r="A22">
        <f>Sheet2!$C27*Sheet2!D$3+Sheet2!D$4</f>
        <v>1.6953379140312967</v>
      </c>
      <c r="B22">
        <f>Sheet2!$C27*Sheet2!E$3+Sheet2!E$4</f>
        <v>1.9031478167358176</v>
      </c>
      <c r="C22">
        <f>Sheet2!$C27*Sheet2!F$3+Sheet2!F$4</f>
        <v>1.8792835471036742</v>
      </c>
      <c r="D22">
        <f>Sheet2!$C27*Sheet2!G$3+Sheet2!G$4</f>
        <v>1.9032036625192266</v>
      </c>
      <c r="E22">
        <f>Sheet2!$C27*Sheet2!H$3+Sheet2!H$4</f>
        <v>2.0271382682561212</v>
      </c>
      <c r="F22">
        <f>Sheet2!$C27*Sheet2!I$3+Sheet2!I$4</f>
        <v>1.7796982269958892</v>
      </c>
      <c r="G22">
        <f>Sheet2!$C27*Sheet2!J$3+Sheet2!J$4</f>
        <v>2.1436662899393024</v>
      </c>
      <c r="H22">
        <f>Sheet2!$C27*Sheet2!K$3+Sheet2!K$4</f>
        <v>2.0765541343991458</v>
      </c>
      <c r="I22">
        <f>Sheet2!$C27*Sheet2!L$3+Sheet2!L$4</f>
        <v>1.6958869621342059</v>
      </c>
      <c r="J22">
        <f>Sheet2!$C27*Sheet2!M$3+Sheet2!M$4</f>
        <v>1.9009743321321122</v>
      </c>
      <c r="K22">
        <f>Sheet2!$C27*Sheet2!N$3+Sheet2!N$4</f>
        <v>1.8678837563846369</v>
      </c>
      <c r="L22">
        <f>Sheet2!$C27*Sheet2!O$3+Sheet2!O$4</f>
        <v>1.9282516989164771</v>
      </c>
      <c r="M22">
        <f>Sheet2!$C27*Sheet2!P$3+Sheet2!P$4</f>
        <v>1.9077106667591333</v>
      </c>
      <c r="N22">
        <f>Sheet2!$C27*Sheet2!Q$3+Sheet2!Q$4</f>
        <v>1.8414918875913138</v>
      </c>
      <c r="O22">
        <f>Sheet2!$C27*Sheet2!R$3+Sheet2!R$4</f>
        <v>2.0835745262566974</v>
      </c>
      <c r="P22">
        <f>Sheet2!$C27*Sheet2!S$3+Sheet2!S$4</f>
        <v>1.8151964517986183</v>
      </c>
      <c r="Q22">
        <f>Sheet2!$C27*Sheet2!T$3+Sheet2!T$4</f>
        <v>1.969511952582031</v>
      </c>
      <c r="R22">
        <f>Sheet2!$C27*Sheet2!U$3+Sheet2!U$4</f>
        <v>1.907036303508808</v>
      </c>
      <c r="S22">
        <f>Sheet2!$C27*Sheet2!V$3+Sheet2!V$4</f>
        <v>1.9714904619851925</v>
      </c>
      <c r="T22">
        <f>Sheet2!$C27*Sheet2!W$3+Sheet2!W$4</f>
        <v>1.6957347777439122</v>
      </c>
      <c r="U22">
        <f>Sheet2!$C27*Sheet2!X$3+Sheet2!X$4</f>
        <v>2.0781419574237541</v>
      </c>
      <c r="V22">
        <f>Sheet2!$C27*Sheet2!Y$3+Sheet2!Y$4</f>
        <v>2.3591585981364411</v>
      </c>
      <c r="W22">
        <f>Sheet2!$C27*Sheet2!Z$3+Sheet2!Z$4</f>
        <v>1.808982061926905</v>
      </c>
      <c r="Y22">
        <f>Sheet2!D27</f>
        <v>1.65</v>
      </c>
      <c r="Z22">
        <f>Sheet2!E27</f>
        <v>1.65</v>
      </c>
      <c r="AA22">
        <f>Sheet2!F27</f>
        <v>1.325</v>
      </c>
      <c r="AB22">
        <f>Sheet2!G27</f>
        <v>1.65</v>
      </c>
      <c r="AC22">
        <f>Sheet2!H27</f>
        <v>1.5249999999999999</v>
      </c>
      <c r="AD22">
        <f>Sheet2!I27</f>
        <v>2.283334</v>
      </c>
      <c r="AE22">
        <f>Sheet2!J27</f>
        <v>2.125</v>
      </c>
      <c r="AF22">
        <f>Sheet2!K27</f>
        <v>1.75</v>
      </c>
      <c r="AG22">
        <f>Sheet2!L27</f>
        <v>2.5400002000000002</v>
      </c>
      <c r="AH22">
        <f>Sheet2!M27</f>
        <v>2.8</v>
      </c>
      <c r="AI22">
        <f>Sheet2!N27</f>
        <v>3.15</v>
      </c>
      <c r="AJ22">
        <f>Sheet2!O27</f>
        <v>3.25</v>
      </c>
      <c r="AK22">
        <f>Sheet2!P27</f>
        <v>3.35</v>
      </c>
      <c r="AL22">
        <f>Sheet2!Q27</f>
        <v>3.35</v>
      </c>
      <c r="AM22">
        <f>Sheet2!R27</f>
        <v>3.6400000000000006</v>
      </c>
      <c r="AN22">
        <f>Sheet2!S27</f>
        <v>4.966666</v>
      </c>
      <c r="AO22">
        <f>Sheet2!T27</f>
        <v>4.0200000000000005</v>
      </c>
      <c r="AP22">
        <f>Sheet2!U27</f>
        <v>6.15</v>
      </c>
      <c r="AQ22">
        <f>Sheet2!V27</f>
        <v>5.625</v>
      </c>
      <c r="AR22">
        <f>Sheet2!W27</f>
        <v>5.7333340000000002</v>
      </c>
      <c r="AS22">
        <f>Sheet2!X27</f>
        <v>10.8</v>
      </c>
      <c r="AT22">
        <f>Sheet2!Y27</f>
        <v>9.3000000000000007</v>
      </c>
      <c r="AU22">
        <f>Sheet2!Z27</f>
        <v>12.3</v>
      </c>
    </row>
    <row r="23" spans="1:47" x14ac:dyDescent="0.25">
      <c r="A23">
        <f>Sheet2!$C28*Sheet2!D$3+Sheet2!D$4</f>
        <v>1.7537259415309783</v>
      </c>
      <c r="B23">
        <f>Sheet2!$C28*Sheet2!E$3+Sheet2!E$4</f>
        <v>1.9662742863563045</v>
      </c>
      <c r="C23">
        <f>Sheet2!$C28*Sheet2!F$3+Sheet2!F$4</f>
        <v>1.946648057219176</v>
      </c>
      <c r="D23">
        <f>Sheet2!$C28*Sheet2!G$3+Sheet2!G$4</f>
        <v>1.9662583181524189</v>
      </c>
      <c r="E23">
        <f>Sheet2!$C28*Sheet2!H$3+Sheet2!H$4</f>
        <v>2.0906117495895495</v>
      </c>
      <c r="F23">
        <f>Sheet2!$C28*Sheet2!I$3+Sheet2!I$4</f>
        <v>1.8428623241564128</v>
      </c>
      <c r="G23">
        <f>Sheet2!$C28*Sheet2!J$3+Sheet2!J$4</f>
        <v>2.2187767033644121</v>
      </c>
      <c r="H23">
        <f>Sheet2!$C28*Sheet2!K$3+Sheet2!K$4</f>
        <v>2.1451586802960234</v>
      </c>
      <c r="I23">
        <f>Sheet2!$C28*Sheet2!L$3+Sheet2!L$4</f>
        <v>1.753840663711568</v>
      </c>
      <c r="J23">
        <f>Sheet2!$C28*Sheet2!M$3+Sheet2!M$4</f>
        <v>1.964250328417648</v>
      </c>
      <c r="K23">
        <f>Sheet2!$C28*Sheet2!N$3+Sheet2!N$4</f>
        <v>1.9266361088974828</v>
      </c>
      <c r="L23">
        <f>Sheet2!$C28*Sheet2!O$3+Sheet2!O$4</f>
        <v>1.9869477012534593</v>
      </c>
      <c r="M23">
        <f>Sheet2!$C28*Sheet2!P$3+Sheet2!P$4</f>
        <v>1.9713108671027995</v>
      </c>
      <c r="N23">
        <f>Sheet2!$C28*Sheet2!Q$3+Sheet2!Q$4</f>
        <v>1.8963084137215733</v>
      </c>
      <c r="O23">
        <f>Sheet2!$C28*Sheet2!R$3+Sheet2!R$4</f>
        <v>2.152621266534664</v>
      </c>
      <c r="P23">
        <f>Sheet2!$C28*Sheet2!S$3+Sheet2!S$4</f>
        <v>1.874090874493954</v>
      </c>
      <c r="Q23">
        <f>Sheet2!$C28*Sheet2!T$3+Sheet2!T$4</f>
        <v>2.0330516011859956</v>
      </c>
      <c r="R23">
        <f>Sheet2!$C28*Sheet2!U$3+Sheet2!U$4</f>
        <v>1.9705205048393202</v>
      </c>
      <c r="S23">
        <f>Sheet2!$C28*Sheet2!V$3+Sheet2!V$4</f>
        <v>2.0350181889169754</v>
      </c>
      <c r="T23">
        <f>Sheet2!$C28*Sheet2!W$3+Sheet2!W$4</f>
        <v>1.7534102009716792</v>
      </c>
      <c r="U23">
        <f>Sheet2!$C28*Sheet2!X$3+Sheet2!X$4</f>
        <v>2.1466143590923545</v>
      </c>
      <c r="V23">
        <f>Sheet2!$C28*Sheet2!Y$3+Sheet2!Y$4</f>
        <v>2.4341743254825459</v>
      </c>
      <c r="W23">
        <f>Sheet2!$C28*Sheet2!Z$3+Sheet2!Z$4</f>
        <v>1.8673341794856171</v>
      </c>
      <c r="Y23">
        <f>Sheet2!D28</f>
        <v>2.2999999999999998</v>
      </c>
      <c r="Z23">
        <f>Sheet2!E28</f>
        <v>1.5249999999999999</v>
      </c>
      <c r="AA23">
        <f>Sheet2!F28</f>
        <v>1.6</v>
      </c>
      <c r="AB23">
        <f>Sheet2!G28</f>
        <v>1.7</v>
      </c>
      <c r="AC23">
        <f>Sheet2!H28</f>
        <v>1.075</v>
      </c>
      <c r="AD23">
        <f>Sheet2!I28</f>
        <v>1.9166669999999999</v>
      </c>
      <c r="AE23">
        <f>Sheet2!J28</f>
        <v>3.3</v>
      </c>
      <c r="AF23">
        <f>Sheet2!K28</f>
        <v>1.9666669999999999</v>
      </c>
      <c r="AG23">
        <f>Sheet2!L28</f>
        <v>2.44</v>
      </c>
      <c r="AH23">
        <f>Sheet2!M28</f>
        <v>2.7833329999999998</v>
      </c>
      <c r="AI23">
        <f>Sheet2!N28</f>
        <v>2.9</v>
      </c>
      <c r="AJ23">
        <f>Sheet2!O28</f>
        <v>2.8833329999999999</v>
      </c>
      <c r="AK23">
        <f>Sheet2!P28</f>
        <v>2.1749999999999998</v>
      </c>
      <c r="AL23">
        <f>Sheet2!Q28</f>
        <v>2.5666669999999998</v>
      </c>
      <c r="AM23">
        <f>Sheet2!R28</f>
        <v>4.82</v>
      </c>
      <c r="AN23">
        <f>Sheet2!S28</f>
        <v>4.05</v>
      </c>
      <c r="AO23">
        <f>Sheet2!T28</f>
        <v>3.6399997999999996</v>
      </c>
      <c r="AP23">
        <f>Sheet2!U28</f>
        <v>5.2</v>
      </c>
      <c r="AQ23">
        <f>Sheet2!V28</f>
        <v>5.25</v>
      </c>
      <c r="AR23">
        <f>Sheet2!W28</f>
        <v>5.5</v>
      </c>
      <c r="AS23">
        <f>Sheet2!X28</f>
        <v>14.45</v>
      </c>
      <c r="AT23">
        <f>Sheet2!Y28</f>
        <v>5.65</v>
      </c>
      <c r="AU23">
        <f>Sheet2!Z28</f>
        <v>12.074999999999999</v>
      </c>
    </row>
    <row r="24" spans="1:47" x14ac:dyDescent="0.25">
      <c r="A24">
        <f>Sheet2!$C29*Sheet2!D$3+Sheet2!D$4</f>
        <v>1.81211396903066</v>
      </c>
      <c r="B24">
        <f>Sheet2!$C29*Sheet2!E$3+Sheet2!E$4</f>
        <v>2.0294007559767913</v>
      </c>
      <c r="C24">
        <f>Sheet2!$C29*Sheet2!F$3+Sheet2!F$4</f>
        <v>2.014012567334678</v>
      </c>
      <c r="D24">
        <f>Sheet2!$C29*Sheet2!G$3+Sheet2!G$4</f>
        <v>2.0293129737856113</v>
      </c>
      <c r="E24">
        <f>Sheet2!$C29*Sheet2!H$3+Sheet2!H$4</f>
        <v>2.1540852309229779</v>
      </c>
      <c r="F24">
        <f>Sheet2!$C29*Sheet2!I$3+Sheet2!I$4</f>
        <v>1.9060264213169364</v>
      </c>
      <c r="G24">
        <f>Sheet2!$C29*Sheet2!J$3+Sheet2!J$4</f>
        <v>2.2938871167895218</v>
      </c>
      <c r="H24">
        <f>Sheet2!$C29*Sheet2!K$3+Sheet2!K$4</f>
        <v>2.2137632261929006</v>
      </c>
      <c r="I24">
        <f>Sheet2!$C29*Sheet2!L$3+Sheet2!L$4</f>
        <v>1.8117943652889303</v>
      </c>
      <c r="J24">
        <f>Sheet2!$C29*Sheet2!M$3+Sheet2!M$4</f>
        <v>2.0275263247031838</v>
      </c>
      <c r="K24">
        <f>Sheet2!$C29*Sheet2!N$3+Sheet2!N$4</f>
        <v>1.9853884614103288</v>
      </c>
      <c r="L24">
        <f>Sheet2!$C29*Sheet2!O$3+Sheet2!O$4</f>
        <v>2.0456437035904416</v>
      </c>
      <c r="M24">
        <f>Sheet2!$C29*Sheet2!P$3+Sheet2!P$4</f>
        <v>2.0349110674464663</v>
      </c>
      <c r="N24">
        <f>Sheet2!$C29*Sheet2!Q$3+Sheet2!Q$4</f>
        <v>1.9511249398518331</v>
      </c>
      <c r="O24">
        <f>Sheet2!$C29*Sheet2!R$3+Sheet2!R$4</f>
        <v>2.2216680068126307</v>
      </c>
      <c r="P24">
        <f>Sheet2!$C29*Sheet2!S$3+Sheet2!S$4</f>
        <v>1.9329852971892896</v>
      </c>
      <c r="Q24">
        <f>Sheet2!$C29*Sheet2!T$3+Sheet2!T$4</f>
        <v>2.0965912497899595</v>
      </c>
      <c r="R24">
        <f>Sheet2!$C29*Sheet2!U$3+Sheet2!U$4</f>
        <v>2.0340047061698319</v>
      </c>
      <c r="S24">
        <f>Sheet2!$C29*Sheet2!V$3+Sheet2!V$4</f>
        <v>2.0985459158487583</v>
      </c>
      <c r="T24">
        <f>Sheet2!$C29*Sheet2!W$3+Sheet2!W$4</f>
        <v>1.8110856241994462</v>
      </c>
      <c r="U24">
        <f>Sheet2!$C29*Sheet2!X$3+Sheet2!X$4</f>
        <v>2.2150867607609559</v>
      </c>
      <c r="V24">
        <f>Sheet2!$C29*Sheet2!Y$3+Sheet2!Y$4</f>
        <v>2.5091900528286506</v>
      </c>
      <c r="W24">
        <f>Sheet2!$C29*Sheet2!Z$3+Sheet2!Z$4</f>
        <v>1.9256862970443289</v>
      </c>
      <c r="Y24">
        <f>Sheet2!D29</f>
        <v>1.85</v>
      </c>
      <c r="Z24">
        <f>Sheet2!E29</f>
        <v>1.625</v>
      </c>
      <c r="AA24">
        <f>Sheet2!F29</f>
        <v>1.1000000000000001</v>
      </c>
      <c r="AB24">
        <f>Sheet2!G29</f>
        <v>1.05</v>
      </c>
      <c r="AC24">
        <f>Sheet2!H29</f>
        <v>2.1749999999999998</v>
      </c>
      <c r="AD24">
        <f>Sheet2!I29</f>
        <v>2.033334</v>
      </c>
      <c r="AE24">
        <f>Sheet2!J29</f>
        <v>2.25</v>
      </c>
      <c r="AF24">
        <f>Sheet2!K29</f>
        <v>3.4</v>
      </c>
      <c r="AG24">
        <f>Sheet2!L29</f>
        <v>2.1900002000000001</v>
      </c>
      <c r="AH24">
        <f>Sheet2!M29</f>
        <v>2.25</v>
      </c>
      <c r="AI24">
        <f>Sheet2!N29</f>
        <v>2.7749999999999999</v>
      </c>
      <c r="AJ24">
        <f>Sheet2!O29</f>
        <v>2.3833329999999999</v>
      </c>
      <c r="AK24">
        <f>Sheet2!P29</f>
        <v>2.4</v>
      </c>
      <c r="AL24">
        <f>Sheet2!Q29</f>
        <v>2.7</v>
      </c>
      <c r="AM24">
        <f>Sheet2!R29</f>
        <v>6.4700000000000006</v>
      </c>
      <c r="AN24">
        <f>Sheet2!S29</f>
        <v>3.4333330000000002</v>
      </c>
      <c r="AO24">
        <f>Sheet2!T29</f>
        <v>4.5300001999999999</v>
      </c>
      <c r="AP24">
        <f>Sheet2!U29</f>
        <v>4.5666669999999998</v>
      </c>
      <c r="AQ24">
        <f>Sheet2!V29</f>
        <v>5.2750000000000004</v>
      </c>
      <c r="AR24">
        <f>Sheet2!W29</f>
        <v>5.4166670000000003</v>
      </c>
      <c r="AS24">
        <f>Sheet2!X29</f>
        <v>21.874998000000001</v>
      </c>
      <c r="AT24">
        <f>Sheet2!Y29</f>
        <v>5.0666669999999998</v>
      </c>
      <c r="AU24">
        <f>Sheet2!Z29</f>
        <v>10.75</v>
      </c>
    </row>
    <row r="25" spans="1:47" x14ac:dyDescent="0.25">
      <c r="A25">
        <f>Sheet2!$C30*Sheet2!D$3+Sheet2!D$4</f>
        <v>1.8705019965303415</v>
      </c>
      <c r="B25">
        <f>Sheet2!$C30*Sheet2!E$3+Sheet2!E$4</f>
        <v>2.0925272255972782</v>
      </c>
      <c r="C25">
        <f>Sheet2!$C30*Sheet2!F$3+Sheet2!F$4</f>
        <v>2.0813770774501803</v>
      </c>
      <c r="D25">
        <f>Sheet2!$C30*Sheet2!G$3+Sheet2!G$4</f>
        <v>2.0923676294188041</v>
      </c>
      <c r="E25">
        <f>Sheet2!$C30*Sheet2!H$3+Sheet2!H$4</f>
        <v>2.2175587122564062</v>
      </c>
      <c r="F25">
        <f>Sheet2!$C30*Sheet2!I$3+Sheet2!I$4</f>
        <v>1.9691905184774596</v>
      </c>
      <c r="G25">
        <f>Sheet2!$C30*Sheet2!J$3+Sheet2!J$4</f>
        <v>2.3689975302146307</v>
      </c>
      <c r="H25">
        <f>Sheet2!$C30*Sheet2!K$3+Sheet2!K$4</f>
        <v>2.2823677720897777</v>
      </c>
      <c r="I25">
        <f>Sheet2!$C30*Sheet2!L$3+Sheet2!L$4</f>
        <v>1.8697480668662927</v>
      </c>
      <c r="J25">
        <f>Sheet2!$C30*Sheet2!M$3+Sheet2!M$4</f>
        <v>2.0908023209887192</v>
      </c>
      <c r="K25">
        <f>Sheet2!$C30*Sheet2!N$3+Sheet2!N$4</f>
        <v>2.0441408139231747</v>
      </c>
      <c r="L25">
        <f>Sheet2!$C30*Sheet2!O$3+Sheet2!O$4</f>
        <v>2.104339705927424</v>
      </c>
      <c r="M25">
        <f>Sheet2!$C30*Sheet2!P$3+Sheet2!P$4</f>
        <v>2.0985112677901325</v>
      </c>
      <c r="N25">
        <f>Sheet2!$C30*Sheet2!Q$3+Sheet2!Q$4</f>
        <v>2.0059414659820929</v>
      </c>
      <c r="O25">
        <f>Sheet2!$C30*Sheet2!R$3+Sheet2!R$4</f>
        <v>2.2907147470905973</v>
      </c>
      <c r="P25">
        <f>Sheet2!$C30*Sheet2!S$3+Sheet2!S$4</f>
        <v>1.9918797198846252</v>
      </c>
      <c r="Q25">
        <f>Sheet2!$C30*Sheet2!T$3+Sheet2!T$4</f>
        <v>2.1601308983939242</v>
      </c>
      <c r="R25">
        <f>Sheet2!$C30*Sheet2!U$3+Sheet2!U$4</f>
        <v>2.097488907500344</v>
      </c>
      <c r="S25">
        <f>Sheet2!$C30*Sheet2!V$3+Sheet2!V$4</f>
        <v>2.1620736427805411</v>
      </c>
      <c r="T25">
        <f>Sheet2!$C30*Sheet2!W$3+Sheet2!W$4</f>
        <v>1.8687610474272132</v>
      </c>
      <c r="U25">
        <f>Sheet2!$C30*Sheet2!X$3+Sheet2!X$4</f>
        <v>2.2835591624295564</v>
      </c>
      <c r="V25">
        <f>Sheet2!$C30*Sheet2!Y$3+Sheet2!Y$4</f>
        <v>2.5842057801747553</v>
      </c>
      <c r="W25">
        <f>Sheet2!$C30*Sheet2!Z$3+Sheet2!Z$4</f>
        <v>1.9840384146030412</v>
      </c>
      <c r="Y25">
        <f>Sheet2!D30</f>
        <v>1.375</v>
      </c>
      <c r="Z25">
        <f>Sheet2!E30</f>
        <v>1.1000000000000001</v>
      </c>
      <c r="AA25">
        <f>Sheet2!F30</f>
        <v>1.1000000000000001</v>
      </c>
      <c r="AB25">
        <f>Sheet2!G30</f>
        <v>1.1000000000000001</v>
      </c>
      <c r="AC25">
        <f>Sheet2!H30</f>
        <v>1.9</v>
      </c>
      <c r="AD25">
        <f>Sheet2!I30</f>
        <v>1.5333330000000001</v>
      </c>
      <c r="AE25">
        <f>Sheet2!J30</f>
        <v>1.55</v>
      </c>
      <c r="AF25">
        <f>Sheet2!K30</f>
        <v>2.7</v>
      </c>
      <c r="AG25">
        <f>Sheet2!L30</f>
        <v>2.2299997999999999</v>
      </c>
      <c r="AH25">
        <f>Sheet2!M30</f>
        <v>2.1833330000000002</v>
      </c>
      <c r="AI25">
        <f>Sheet2!N30</f>
        <v>2.35</v>
      </c>
      <c r="AJ25">
        <f>Sheet2!O30</f>
        <v>2.1666669999999999</v>
      </c>
      <c r="AK25">
        <f>Sheet2!P30</f>
        <v>2.7</v>
      </c>
      <c r="AL25">
        <f>Sheet2!Q30</f>
        <v>2.3833329999999999</v>
      </c>
      <c r="AM25">
        <f>Sheet2!R30</f>
        <v>4.4400002000000001</v>
      </c>
      <c r="AN25">
        <f>Sheet2!S30</f>
        <v>3.3</v>
      </c>
      <c r="AO25">
        <f>Sheet2!T30</f>
        <v>6.1799998</v>
      </c>
      <c r="AP25">
        <f>Sheet2!U30</f>
        <v>4.9833340000000002</v>
      </c>
      <c r="AQ25">
        <f>Sheet2!V30</f>
        <v>8.1</v>
      </c>
      <c r="AR25">
        <f>Sheet2!W30</f>
        <v>4.3166669999999998</v>
      </c>
      <c r="AS25">
        <f>Sheet2!X30</f>
        <v>18.375</v>
      </c>
      <c r="AT25">
        <f>Sheet2!Y30</f>
        <v>4.7833329999999998</v>
      </c>
      <c r="AU25">
        <f>Sheet2!Z30</f>
        <v>9.9749999999999996</v>
      </c>
    </row>
    <row r="26" spans="1:47" x14ac:dyDescent="0.25">
      <c r="A26">
        <f>Sheet2!$C31*Sheet2!D$3+Sheet2!D$4</f>
        <v>1.9288900240300235</v>
      </c>
      <c r="B26">
        <f>Sheet2!$C31*Sheet2!E$3+Sheet2!E$4</f>
        <v>2.1556536952177652</v>
      </c>
      <c r="C26">
        <f>Sheet2!$C31*Sheet2!F$3+Sheet2!F$4</f>
        <v>2.1487415875656826</v>
      </c>
      <c r="D26">
        <f>Sheet2!$C31*Sheet2!G$3+Sheet2!G$4</f>
        <v>2.1554222850519964</v>
      </c>
      <c r="E26">
        <f>Sheet2!$C31*Sheet2!H$3+Sheet2!H$4</f>
        <v>2.2810321935898346</v>
      </c>
      <c r="F26">
        <f>Sheet2!$C31*Sheet2!I$3+Sheet2!I$4</f>
        <v>2.032354615637983</v>
      </c>
      <c r="G26">
        <f>Sheet2!$C31*Sheet2!J$3+Sheet2!J$4</f>
        <v>2.4441079436397404</v>
      </c>
      <c r="H26">
        <f>Sheet2!$C31*Sheet2!K$3+Sheet2!K$4</f>
        <v>2.3509723179866553</v>
      </c>
      <c r="I26">
        <f>Sheet2!$C31*Sheet2!L$3+Sheet2!L$4</f>
        <v>1.9277017684436546</v>
      </c>
      <c r="J26">
        <f>Sheet2!$C31*Sheet2!M$3+Sheet2!M$4</f>
        <v>2.154078317274255</v>
      </c>
      <c r="K26">
        <f>Sheet2!$C31*Sheet2!N$3+Sheet2!N$4</f>
        <v>2.1028931664360204</v>
      </c>
      <c r="L26">
        <f>Sheet2!$C31*Sheet2!O$3+Sheet2!O$4</f>
        <v>2.1630357082644061</v>
      </c>
      <c r="M26">
        <f>Sheet2!$C31*Sheet2!P$3+Sheet2!P$4</f>
        <v>2.1621114681337987</v>
      </c>
      <c r="N26">
        <f>Sheet2!$C31*Sheet2!Q$3+Sheet2!Q$4</f>
        <v>2.0607579921123524</v>
      </c>
      <c r="O26">
        <f>Sheet2!$C31*Sheet2!R$3+Sheet2!R$4</f>
        <v>2.3597614873685639</v>
      </c>
      <c r="P26">
        <f>Sheet2!$C31*Sheet2!S$3+Sheet2!S$4</f>
        <v>2.0507741425799608</v>
      </c>
      <c r="Q26">
        <f>Sheet2!$C31*Sheet2!T$3+Sheet2!T$4</f>
        <v>2.2236705469978881</v>
      </c>
      <c r="R26">
        <f>Sheet2!$C31*Sheet2!U$3+Sheet2!U$4</f>
        <v>2.1609731088308557</v>
      </c>
      <c r="S26">
        <f>Sheet2!$C31*Sheet2!V$3+Sheet2!V$4</f>
        <v>2.225601369712324</v>
      </c>
      <c r="T26">
        <f>Sheet2!$C31*Sheet2!W$3+Sheet2!W$4</f>
        <v>1.9264364706549799</v>
      </c>
      <c r="U26">
        <f>Sheet2!$C31*Sheet2!X$3+Sheet2!X$4</f>
        <v>2.3520315640981577</v>
      </c>
      <c r="V26">
        <f>Sheet2!$C31*Sheet2!Y$3+Sheet2!Y$4</f>
        <v>2.6592215075208601</v>
      </c>
      <c r="W26">
        <f>Sheet2!$C31*Sheet2!Z$3+Sheet2!Z$4</f>
        <v>2.042390532161753</v>
      </c>
      <c r="Y26">
        <f>Sheet2!D31</f>
        <v>1.5249999999999999</v>
      </c>
      <c r="Z26">
        <f>Sheet2!E31</f>
        <v>1.4750000000000001</v>
      </c>
      <c r="AA26">
        <f>Sheet2!F31</f>
        <v>1.2</v>
      </c>
      <c r="AB26">
        <f>Sheet2!G31</f>
        <v>1.575</v>
      </c>
      <c r="AC26">
        <f>Sheet2!H31</f>
        <v>2.4249999999999998</v>
      </c>
      <c r="AD26">
        <f>Sheet2!I31</f>
        <v>1.6166670000000001</v>
      </c>
      <c r="AE26">
        <f>Sheet2!J31</f>
        <v>1.1499999999999999</v>
      </c>
      <c r="AF26">
        <f>Sheet2!K31</f>
        <v>1.6</v>
      </c>
      <c r="AG26">
        <f>Sheet2!L31</f>
        <v>1.97</v>
      </c>
      <c r="AH26">
        <f>Sheet2!M31</f>
        <v>2.8333330000000001</v>
      </c>
      <c r="AI26">
        <f>Sheet2!N31</f>
        <v>2.375</v>
      </c>
      <c r="AJ26">
        <f>Sheet2!O31</f>
        <v>3.6</v>
      </c>
      <c r="AK26">
        <f>Sheet2!P31</f>
        <v>3.1749999999999998</v>
      </c>
      <c r="AL26">
        <f>Sheet2!Q31</f>
        <v>1.85</v>
      </c>
      <c r="AM26">
        <f>Sheet2!R31</f>
        <v>2.4099998</v>
      </c>
      <c r="AN26">
        <f>Sheet2!S31</f>
        <v>3.3833329999999999</v>
      </c>
      <c r="AO26">
        <f>Sheet2!T31</f>
        <v>6.5</v>
      </c>
      <c r="AP26">
        <f>Sheet2!U31</f>
        <v>8.3000000000000007</v>
      </c>
      <c r="AQ26">
        <f>Sheet2!V31</f>
        <v>9.0999990000000004</v>
      </c>
      <c r="AR26">
        <f>Sheet2!W31</f>
        <v>4.55</v>
      </c>
      <c r="AS26">
        <f>Sheet2!X31</f>
        <v>9.4</v>
      </c>
      <c r="AT26">
        <f>Sheet2!Y31</f>
        <v>5.233333</v>
      </c>
      <c r="AU26">
        <f>Sheet2!Z31</f>
        <v>7.9249999999999998</v>
      </c>
    </row>
    <row r="27" spans="1:47" x14ac:dyDescent="0.25">
      <c r="A27">
        <f>Sheet2!$C32*Sheet2!D$3+Sheet2!D$4</f>
        <v>1.987278051529705</v>
      </c>
      <c r="B27">
        <f>Sheet2!$C32*Sheet2!E$3+Sheet2!E$4</f>
        <v>2.2187801648382521</v>
      </c>
      <c r="C27">
        <f>Sheet2!$C32*Sheet2!F$3+Sheet2!F$4</f>
        <v>2.2161060976811848</v>
      </c>
      <c r="D27">
        <f>Sheet2!$C32*Sheet2!G$3+Sheet2!G$4</f>
        <v>2.2184769406851887</v>
      </c>
      <c r="E27">
        <f>Sheet2!$C32*Sheet2!H$3+Sheet2!H$4</f>
        <v>2.3445056749232638</v>
      </c>
      <c r="F27">
        <f>Sheet2!$C32*Sheet2!I$3+Sheet2!I$4</f>
        <v>2.0955187127985067</v>
      </c>
      <c r="G27">
        <f>Sheet2!$C32*Sheet2!J$3+Sheet2!J$4</f>
        <v>2.5192183570648501</v>
      </c>
      <c r="H27">
        <f>Sheet2!$C32*Sheet2!K$3+Sheet2!K$4</f>
        <v>2.4195768638835324</v>
      </c>
      <c r="I27">
        <f>Sheet2!$C32*Sheet2!L$3+Sheet2!L$4</f>
        <v>1.9856554700210169</v>
      </c>
      <c r="J27">
        <f>Sheet2!$C32*Sheet2!M$3+Sheet2!M$4</f>
        <v>2.2173543135597908</v>
      </c>
      <c r="K27">
        <f>Sheet2!$C32*Sheet2!N$3+Sheet2!N$4</f>
        <v>2.161645518948867</v>
      </c>
      <c r="L27">
        <f>Sheet2!$C32*Sheet2!O$3+Sheet2!O$4</f>
        <v>2.2217317106013885</v>
      </c>
      <c r="M27">
        <f>Sheet2!$C32*Sheet2!P$3+Sheet2!P$4</f>
        <v>2.2257116684774658</v>
      </c>
      <c r="N27">
        <f>Sheet2!$C32*Sheet2!Q$3+Sheet2!Q$4</f>
        <v>2.115574518242612</v>
      </c>
      <c r="O27">
        <f>Sheet2!$C32*Sheet2!R$3+Sheet2!R$4</f>
        <v>2.4288082276465306</v>
      </c>
      <c r="P27">
        <f>Sheet2!$C32*Sheet2!S$3+Sheet2!S$4</f>
        <v>2.1096685652752964</v>
      </c>
      <c r="Q27">
        <f>Sheet2!$C32*Sheet2!T$3+Sheet2!T$4</f>
        <v>2.287210195601852</v>
      </c>
      <c r="R27">
        <f>Sheet2!$C32*Sheet2!U$3+Sheet2!U$4</f>
        <v>2.2244573101613678</v>
      </c>
      <c r="S27">
        <f>Sheet2!$C32*Sheet2!V$3+Sheet2!V$4</f>
        <v>2.2891290966441069</v>
      </c>
      <c r="T27">
        <f>Sheet2!$C32*Sheet2!W$3+Sheet2!W$4</f>
        <v>1.9841118938827471</v>
      </c>
      <c r="U27">
        <f>Sheet2!$C32*Sheet2!X$3+Sheet2!X$4</f>
        <v>2.4205039657667582</v>
      </c>
      <c r="V27">
        <f>Sheet2!$C32*Sheet2!Y$3+Sheet2!Y$4</f>
        <v>2.7342372348669648</v>
      </c>
      <c r="W27">
        <f>Sheet2!$C32*Sheet2!Z$3+Sheet2!Z$4</f>
        <v>2.1007426497204653</v>
      </c>
      <c r="Y27">
        <f>Sheet2!D32</f>
        <v>1.325</v>
      </c>
      <c r="Z27">
        <f>Sheet2!E32</f>
        <v>2.125</v>
      </c>
      <c r="AA27">
        <f>Sheet2!F32</f>
        <v>1.675</v>
      </c>
      <c r="AB27">
        <f>Sheet2!G32</f>
        <v>1.9</v>
      </c>
      <c r="AC27">
        <f>Sheet2!H32</f>
        <v>1.85</v>
      </c>
      <c r="AD27">
        <f>Sheet2!I32</f>
        <v>1.2833330000000001</v>
      </c>
      <c r="AE27">
        <f>Sheet2!J32</f>
        <v>0.9</v>
      </c>
      <c r="AF27">
        <f>Sheet2!K32</f>
        <v>1.0833330000000001</v>
      </c>
      <c r="AG27">
        <f>Sheet2!L32</f>
        <v>1.8199997999999999</v>
      </c>
      <c r="AH27">
        <f>Sheet2!M32</f>
        <v>3.5</v>
      </c>
      <c r="AI27">
        <f>Sheet2!N32</f>
        <v>3.4750000000000001</v>
      </c>
      <c r="AJ27">
        <f>Sheet2!O32</f>
        <v>3.85</v>
      </c>
      <c r="AK27">
        <f>Sheet2!P32</f>
        <v>4.875</v>
      </c>
      <c r="AL27">
        <f>Sheet2!Q32</f>
        <v>2.266667</v>
      </c>
      <c r="AM27">
        <f>Sheet2!R32</f>
        <v>1.9400002000000001</v>
      </c>
      <c r="AN27">
        <f>Sheet2!S32</f>
        <v>3.8833329999999999</v>
      </c>
      <c r="AO27">
        <f>Sheet2!T32</f>
        <v>5.1499996000000001</v>
      </c>
      <c r="AP27">
        <f>Sheet2!U32</f>
        <v>9.5666670000000007</v>
      </c>
      <c r="AQ27">
        <f>Sheet2!V32</f>
        <v>6.05</v>
      </c>
      <c r="AR27">
        <f>Sheet2!W32</f>
        <v>3.3833329999999999</v>
      </c>
      <c r="AS27">
        <f>Sheet2!X32</f>
        <v>5.4249999999999998</v>
      </c>
      <c r="AT27">
        <f>Sheet2!Y32</f>
        <v>5.0833329999999997</v>
      </c>
      <c r="AU27">
        <f>Sheet2!Z32</f>
        <v>8.6500009999999996</v>
      </c>
    </row>
    <row r="28" spans="1:47" x14ac:dyDescent="0.25">
      <c r="A28">
        <f>Sheet2!$C33*Sheet2!D$3+Sheet2!D$4</f>
        <v>2.0456660790293864</v>
      </c>
      <c r="B28">
        <f>Sheet2!$C33*Sheet2!E$3+Sheet2!E$4</f>
        <v>2.2819066344587382</v>
      </c>
      <c r="C28">
        <f>Sheet2!$C33*Sheet2!F$3+Sheet2!F$4</f>
        <v>2.2834706077966862</v>
      </c>
      <c r="D28">
        <f>Sheet2!$C33*Sheet2!G$3+Sheet2!G$4</f>
        <v>2.2815315963183815</v>
      </c>
      <c r="E28">
        <f>Sheet2!$C33*Sheet2!H$3+Sheet2!H$4</f>
        <v>2.4079791562566921</v>
      </c>
      <c r="F28">
        <f>Sheet2!$C33*Sheet2!I$3+Sheet2!I$4</f>
        <v>2.1586828099590303</v>
      </c>
      <c r="G28">
        <f>Sheet2!$C33*Sheet2!J$3+Sheet2!J$4</f>
        <v>2.5943287704899589</v>
      </c>
      <c r="H28">
        <f>Sheet2!$C33*Sheet2!K$3+Sheet2!K$4</f>
        <v>2.48818140978041</v>
      </c>
      <c r="I28">
        <f>Sheet2!$C33*Sheet2!L$3+Sheet2!L$4</f>
        <v>2.0436091715983791</v>
      </c>
      <c r="J28">
        <f>Sheet2!$C33*Sheet2!M$3+Sheet2!M$4</f>
        <v>2.2806303098453267</v>
      </c>
      <c r="K28">
        <f>Sheet2!$C33*Sheet2!N$3+Sheet2!N$4</f>
        <v>2.2203978714617127</v>
      </c>
      <c r="L28">
        <f>Sheet2!$C33*Sheet2!O$3+Sheet2!O$4</f>
        <v>2.280427712938371</v>
      </c>
      <c r="M28">
        <f>Sheet2!$C33*Sheet2!P$3+Sheet2!P$4</f>
        <v>2.289311868821132</v>
      </c>
      <c r="N28">
        <f>Sheet2!$C33*Sheet2!Q$3+Sheet2!Q$4</f>
        <v>2.170391044372872</v>
      </c>
      <c r="O28">
        <f>Sheet2!$C33*Sheet2!R$3+Sheet2!R$4</f>
        <v>2.4978549679244972</v>
      </c>
      <c r="P28">
        <f>Sheet2!$C33*Sheet2!S$3+Sheet2!S$4</f>
        <v>2.1685629879706325</v>
      </c>
      <c r="Q28">
        <f>Sheet2!$C33*Sheet2!T$3+Sheet2!T$4</f>
        <v>2.3507498442058168</v>
      </c>
      <c r="R28">
        <f>Sheet2!$C33*Sheet2!U$3+Sheet2!U$4</f>
        <v>2.2879415114918795</v>
      </c>
      <c r="S28">
        <f>Sheet2!$C33*Sheet2!V$3+Sheet2!V$4</f>
        <v>2.3526568235758898</v>
      </c>
      <c r="T28">
        <f>Sheet2!$C33*Sheet2!W$3+Sheet2!W$4</f>
        <v>2.0417873171105141</v>
      </c>
      <c r="U28">
        <f>Sheet2!$C33*Sheet2!X$3+Sheet2!X$4</f>
        <v>2.4889763674353587</v>
      </c>
      <c r="V28">
        <f>Sheet2!$C33*Sheet2!Y$3+Sheet2!Y$4</f>
        <v>2.8092529622130695</v>
      </c>
      <c r="W28">
        <f>Sheet2!$C33*Sheet2!Z$3+Sheet2!Z$4</f>
        <v>2.1590947672791772</v>
      </c>
      <c r="Y28">
        <f>Sheet2!D33</f>
        <v>1.1000000000000001</v>
      </c>
      <c r="Z28">
        <f>Sheet2!E33</f>
        <v>1.575</v>
      </c>
      <c r="AA28">
        <f>Sheet2!F33</f>
        <v>1.45</v>
      </c>
      <c r="AB28">
        <f>Sheet2!G33</f>
        <v>1.7</v>
      </c>
      <c r="AC28">
        <f>Sheet2!H33</f>
        <v>0.9</v>
      </c>
      <c r="AD28">
        <f>Sheet2!I33</f>
        <v>1.8666670000000001</v>
      </c>
      <c r="AE28">
        <f>Sheet2!J33</f>
        <v>1.375</v>
      </c>
      <c r="AF28">
        <f>Sheet2!K33</f>
        <v>0.88333300000000003</v>
      </c>
      <c r="AG28">
        <f>Sheet2!L33</f>
        <v>1.6800002000000001</v>
      </c>
      <c r="AH28">
        <f>Sheet2!M33</f>
        <v>3.233333</v>
      </c>
      <c r="AI28">
        <f>Sheet2!N33</f>
        <v>4.2</v>
      </c>
      <c r="AJ28">
        <f>Sheet2!O33</f>
        <v>3.283334</v>
      </c>
      <c r="AK28">
        <f>Sheet2!P33</f>
        <v>2.25</v>
      </c>
      <c r="AL28">
        <f>Sheet2!Q33</f>
        <v>3.3333330000000001</v>
      </c>
      <c r="AM28">
        <f>Sheet2!R33</f>
        <v>1.7599997999999999</v>
      </c>
      <c r="AN28">
        <f>Sheet2!S33</f>
        <v>5.6666670000000003</v>
      </c>
      <c r="AO28">
        <f>Sheet2!T33</f>
        <v>2.8600002000000004</v>
      </c>
      <c r="AP28">
        <f>Sheet2!U33</f>
        <v>6.5833329999999997</v>
      </c>
      <c r="AQ28">
        <f>Sheet2!V33</f>
        <v>3</v>
      </c>
      <c r="AR28">
        <f>Sheet2!W33</f>
        <v>3.6333329999999999</v>
      </c>
      <c r="AS28">
        <f>Sheet2!X33</f>
        <v>4.3250000000000002</v>
      </c>
      <c r="AT28">
        <f>Sheet2!Y33</f>
        <v>4.016667</v>
      </c>
      <c r="AU28">
        <f>Sheet2!Z33</f>
        <v>12.3</v>
      </c>
    </row>
    <row r="29" spans="1:47" x14ac:dyDescent="0.25">
      <c r="A29">
        <f>Sheet2!$C34*Sheet2!D$3+Sheet2!D$4</f>
        <v>2.1040541065290679</v>
      </c>
      <c r="B29">
        <f>Sheet2!$C34*Sheet2!E$3+Sheet2!E$4</f>
        <v>2.3450331040792252</v>
      </c>
      <c r="C29">
        <f>Sheet2!$C34*Sheet2!F$3+Sheet2!F$4</f>
        <v>2.3508351179121885</v>
      </c>
      <c r="D29">
        <f>Sheet2!$C34*Sheet2!G$3+Sheet2!G$4</f>
        <v>2.3445862519515739</v>
      </c>
      <c r="E29">
        <f>Sheet2!$C34*Sheet2!H$3+Sheet2!H$4</f>
        <v>2.4714526375901205</v>
      </c>
      <c r="F29">
        <f>Sheet2!$C34*Sheet2!I$3+Sheet2!I$4</f>
        <v>2.221846907119553</v>
      </c>
      <c r="G29">
        <f>Sheet2!$C34*Sheet2!J$3+Sheet2!J$4</f>
        <v>2.6694391839150686</v>
      </c>
      <c r="H29">
        <f>Sheet2!$C34*Sheet2!K$3+Sheet2!K$4</f>
        <v>2.5567859556772872</v>
      </c>
      <c r="I29">
        <f>Sheet2!$C34*Sheet2!L$3+Sheet2!L$4</f>
        <v>2.1015628731757419</v>
      </c>
      <c r="J29">
        <f>Sheet2!$C34*Sheet2!M$3+Sheet2!M$4</f>
        <v>2.343906306130862</v>
      </c>
      <c r="K29">
        <f>Sheet2!$C34*Sheet2!N$3+Sheet2!N$4</f>
        <v>2.2791502239745585</v>
      </c>
      <c r="L29">
        <f>Sheet2!$C34*Sheet2!O$3+Sheet2!O$4</f>
        <v>2.339123715275353</v>
      </c>
      <c r="M29">
        <f>Sheet2!$C34*Sheet2!P$3+Sheet2!P$4</f>
        <v>2.3529120691647982</v>
      </c>
      <c r="N29">
        <f>Sheet2!$C34*Sheet2!Q$3+Sheet2!Q$4</f>
        <v>2.2252075705031316</v>
      </c>
      <c r="O29">
        <f>Sheet2!$C34*Sheet2!R$3+Sheet2!R$4</f>
        <v>2.5669017082024639</v>
      </c>
      <c r="P29">
        <f>Sheet2!$C34*Sheet2!S$3+Sheet2!S$4</f>
        <v>2.2274574106659681</v>
      </c>
      <c r="Q29">
        <f>Sheet2!$C34*Sheet2!T$3+Sheet2!T$4</f>
        <v>2.4142894928097807</v>
      </c>
      <c r="R29">
        <f>Sheet2!$C34*Sheet2!U$3+Sheet2!U$4</f>
        <v>2.3514257128223917</v>
      </c>
      <c r="S29">
        <f>Sheet2!$C34*Sheet2!V$3+Sheet2!V$4</f>
        <v>2.4161845505076727</v>
      </c>
      <c r="T29">
        <f>Sheet2!$C34*Sheet2!W$3+Sheet2!W$4</f>
        <v>2.0994627403382813</v>
      </c>
      <c r="U29">
        <f>Sheet2!$C34*Sheet2!X$3+Sheet2!X$4</f>
        <v>2.55744876910396</v>
      </c>
      <c r="V29">
        <f>Sheet2!$C34*Sheet2!Y$3+Sheet2!Y$4</f>
        <v>2.8842686895591743</v>
      </c>
      <c r="W29">
        <f>Sheet2!$C34*Sheet2!Z$3+Sheet2!Z$4</f>
        <v>2.2174468848378894</v>
      </c>
      <c r="Y29">
        <f>Sheet2!D34</f>
        <v>1.1499999999999999</v>
      </c>
      <c r="Z29">
        <f>Sheet2!E34</f>
        <v>0.92500000000000004</v>
      </c>
      <c r="AA29">
        <f>Sheet2!F34</f>
        <v>1.05</v>
      </c>
      <c r="AB29">
        <f>Sheet2!G34</f>
        <v>1.125</v>
      </c>
      <c r="AC29">
        <f>Sheet2!H34</f>
        <v>0.92500000000000004</v>
      </c>
      <c r="AD29">
        <f>Sheet2!I34</f>
        <v>2.1333329999999999</v>
      </c>
      <c r="AE29">
        <f>Sheet2!J34</f>
        <v>1.1499999999999999</v>
      </c>
      <c r="AF29">
        <f>Sheet2!K34</f>
        <v>1.05</v>
      </c>
      <c r="AG29">
        <f>Sheet2!L34</f>
        <v>2.0599997999999999</v>
      </c>
      <c r="AH29">
        <f>Sheet2!M34</f>
        <v>2.7833329999999998</v>
      </c>
      <c r="AI29">
        <f>Sheet2!N34</f>
        <v>3.4</v>
      </c>
      <c r="AJ29">
        <f>Sheet2!O34</f>
        <v>1.733333</v>
      </c>
      <c r="AK29">
        <f>Sheet2!P34</f>
        <v>1.425</v>
      </c>
      <c r="AL29">
        <f>Sheet2!Q34</f>
        <v>4.2833329999999998</v>
      </c>
      <c r="AM29">
        <f>Sheet2!R34</f>
        <v>1.5700002</v>
      </c>
      <c r="AN29">
        <f>Sheet2!S34</f>
        <v>6.0166659999999998</v>
      </c>
      <c r="AO29">
        <f>Sheet2!T34</f>
        <v>1.8999998000000002</v>
      </c>
      <c r="AP29">
        <f>Sheet2!U34</f>
        <v>3.4666670000000002</v>
      </c>
      <c r="AQ29">
        <f>Sheet2!V34</f>
        <v>2.5249999999999999</v>
      </c>
      <c r="AR29">
        <f>Sheet2!W34</f>
        <v>3.1833330000000002</v>
      </c>
      <c r="AS29">
        <f>Sheet2!X34</f>
        <v>4.7750000000000004</v>
      </c>
      <c r="AT29">
        <f>Sheet2!Y34</f>
        <v>4.0666669999999998</v>
      </c>
      <c r="AU29">
        <f>Sheet2!Z34</f>
        <v>16.924999</v>
      </c>
    </row>
    <row r="30" spans="1:47" x14ac:dyDescent="0.25">
      <c r="A30">
        <f>Sheet2!$C35*Sheet2!D$3+Sheet2!D$4</f>
        <v>2.1624421340287503</v>
      </c>
      <c r="B30">
        <f>Sheet2!$C35*Sheet2!E$3+Sheet2!E$4</f>
        <v>2.4081595736997121</v>
      </c>
      <c r="C30">
        <f>Sheet2!$C35*Sheet2!F$3+Sheet2!F$4</f>
        <v>2.4181996280276907</v>
      </c>
      <c r="D30">
        <f>Sheet2!$C35*Sheet2!G$3+Sheet2!G$4</f>
        <v>2.4076409075847662</v>
      </c>
      <c r="E30">
        <f>Sheet2!$C35*Sheet2!H$3+Sheet2!H$4</f>
        <v>2.5349261189235488</v>
      </c>
      <c r="F30">
        <f>Sheet2!$C35*Sheet2!I$3+Sheet2!I$4</f>
        <v>2.2850110042800766</v>
      </c>
      <c r="G30">
        <f>Sheet2!$C35*Sheet2!J$3+Sheet2!J$4</f>
        <v>2.7445495973401783</v>
      </c>
      <c r="H30">
        <f>Sheet2!$C35*Sheet2!K$3+Sheet2!K$4</f>
        <v>2.6253905015741643</v>
      </c>
      <c r="I30">
        <f>Sheet2!$C35*Sheet2!L$3+Sheet2!L$4</f>
        <v>2.1595165747531038</v>
      </c>
      <c r="J30">
        <f>Sheet2!$C35*Sheet2!M$3+Sheet2!M$4</f>
        <v>2.4071823024163979</v>
      </c>
      <c r="K30">
        <f>Sheet2!$C35*Sheet2!N$3+Sheet2!N$4</f>
        <v>2.3379025764874051</v>
      </c>
      <c r="L30">
        <f>Sheet2!$C35*Sheet2!O$3+Sheet2!O$4</f>
        <v>2.3978197176123355</v>
      </c>
      <c r="M30">
        <f>Sheet2!$C35*Sheet2!P$3+Sheet2!P$4</f>
        <v>2.4165122695084644</v>
      </c>
      <c r="N30">
        <f>Sheet2!$C35*Sheet2!Q$3+Sheet2!Q$4</f>
        <v>2.2800240966333911</v>
      </c>
      <c r="O30">
        <f>Sheet2!$C35*Sheet2!R$3+Sheet2!R$4</f>
        <v>2.6359484484804305</v>
      </c>
      <c r="P30">
        <f>Sheet2!$C35*Sheet2!S$3+Sheet2!S$4</f>
        <v>2.2863518333613038</v>
      </c>
      <c r="Q30">
        <f>Sheet2!$C35*Sheet2!T$3+Sheet2!T$4</f>
        <v>2.4778291414137454</v>
      </c>
      <c r="R30">
        <f>Sheet2!$C35*Sheet2!U$3+Sheet2!U$4</f>
        <v>2.4149099141529033</v>
      </c>
      <c r="S30">
        <f>Sheet2!$C35*Sheet2!V$3+Sheet2!V$4</f>
        <v>2.4797122774394555</v>
      </c>
      <c r="T30">
        <f>Sheet2!$C35*Sheet2!W$3+Sheet2!W$4</f>
        <v>2.1571381635660485</v>
      </c>
      <c r="U30">
        <f>Sheet2!$C35*Sheet2!X$3+Sheet2!X$4</f>
        <v>2.6259211707725605</v>
      </c>
      <c r="V30">
        <f>Sheet2!$C35*Sheet2!Y$3+Sheet2!Y$4</f>
        <v>2.959284416905279</v>
      </c>
      <c r="W30">
        <f>Sheet2!$C35*Sheet2!Z$3+Sheet2!Z$4</f>
        <v>2.2757990023966013</v>
      </c>
      <c r="Y30">
        <f>Sheet2!D35</f>
        <v>1.75</v>
      </c>
      <c r="Z30">
        <f>Sheet2!E35</f>
        <v>0.77500000000000002</v>
      </c>
      <c r="AA30">
        <f>Sheet2!F35</f>
        <v>0.6</v>
      </c>
      <c r="AB30">
        <f>Sheet2!G35</f>
        <v>0.85</v>
      </c>
      <c r="AC30">
        <f>Sheet2!H35</f>
        <v>0.97499999999999998</v>
      </c>
      <c r="AD30">
        <f>Sheet2!I35</f>
        <v>1.7</v>
      </c>
      <c r="AE30">
        <f>Sheet2!J35</f>
        <v>0.77500000000000002</v>
      </c>
      <c r="AF30">
        <f>Sheet2!K35</f>
        <v>0.9</v>
      </c>
      <c r="AG30">
        <f>Sheet2!L35</f>
        <v>2.21</v>
      </c>
      <c r="AH30">
        <f>Sheet2!M35</f>
        <v>1.3333330000000001</v>
      </c>
      <c r="AI30">
        <f>Sheet2!N35</f>
        <v>1.925</v>
      </c>
      <c r="AJ30">
        <f>Sheet2!O35</f>
        <v>1.4166669999999999</v>
      </c>
      <c r="AK30">
        <f>Sheet2!P35</f>
        <v>1.125</v>
      </c>
      <c r="AL30">
        <f>Sheet2!Q35</f>
        <v>2.3833329999999999</v>
      </c>
      <c r="AM30">
        <f>Sheet2!R35</f>
        <v>1.7700000000000002</v>
      </c>
      <c r="AN30">
        <f>Sheet2!S35</f>
        <v>3.7166670000000002</v>
      </c>
      <c r="AO30">
        <f>Sheet2!T35</f>
        <v>1.9700001999999999</v>
      </c>
      <c r="AP30">
        <f>Sheet2!U35</f>
        <v>2.1166670000000001</v>
      </c>
      <c r="AQ30">
        <f>Sheet2!V35</f>
        <v>2.9</v>
      </c>
      <c r="AR30">
        <f>Sheet2!W35</f>
        <v>4.1500000000000004</v>
      </c>
      <c r="AS30">
        <f>Sheet2!X35</f>
        <v>5.5750000000000002</v>
      </c>
      <c r="AT30">
        <f>Sheet2!Y35</f>
        <v>4.4666670000000002</v>
      </c>
      <c r="AU30">
        <f>Sheet2!Z35</f>
        <v>14.2</v>
      </c>
    </row>
    <row r="31" spans="1:47" x14ac:dyDescent="0.25">
      <c r="A31">
        <f>Sheet2!$C36*Sheet2!D$3+Sheet2!D$4</f>
        <v>2.2208301615284318</v>
      </c>
      <c r="B31">
        <f>Sheet2!$C36*Sheet2!E$3+Sheet2!E$4</f>
        <v>2.4712860433201991</v>
      </c>
      <c r="C31">
        <f>Sheet2!$C36*Sheet2!F$3+Sheet2!F$4</f>
        <v>2.485564138143193</v>
      </c>
      <c r="D31">
        <f>Sheet2!$C36*Sheet2!G$3+Sheet2!G$4</f>
        <v>2.4706955632179586</v>
      </c>
      <c r="E31">
        <f>Sheet2!$C36*Sheet2!H$3+Sheet2!H$4</f>
        <v>2.5983996002569771</v>
      </c>
      <c r="F31">
        <f>Sheet2!$C36*Sheet2!I$3+Sheet2!I$4</f>
        <v>2.3481751014406003</v>
      </c>
      <c r="G31">
        <f>Sheet2!$C36*Sheet2!J$3+Sheet2!J$4</f>
        <v>2.8196600107652872</v>
      </c>
      <c r="H31">
        <f>Sheet2!$C36*Sheet2!K$3+Sheet2!K$4</f>
        <v>2.6939950474710419</v>
      </c>
      <c r="I31">
        <f>Sheet2!$C36*Sheet2!L$3+Sheet2!L$4</f>
        <v>2.2174702763304657</v>
      </c>
      <c r="J31">
        <f>Sheet2!$C36*Sheet2!M$3+Sheet2!M$4</f>
        <v>2.4704582987019337</v>
      </c>
      <c r="K31">
        <f>Sheet2!$C36*Sheet2!N$3+Sheet2!N$4</f>
        <v>2.3966549290002508</v>
      </c>
      <c r="L31">
        <f>Sheet2!$C36*Sheet2!O$3+Sheet2!O$4</f>
        <v>2.4565157199493179</v>
      </c>
      <c r="M31">
        <f>Sheet2!$C36*Sheet2!P$3+Sheet2!P$4</f>
        <v>2.4801124698521315</v>
      </c>
      <c r="N31">
        <f>Sheet2!$C36*Sheet2!Q$3+Sheet2!Q$4</f>
        <v>2.3348406227636507</v>
      </c>
      <c r="O31">
        <f>Sheet2!$C36*Sheet2!R$3+Sheet2!R$4</f>
        <v>2.7049951887583976</v>
      </c>
      <c r="P31">
        <f>Sheet2!$C36*Sheet2!S$3+Sheet2!S$4</f>
        <v>2.3452462560566394</v>
      </c>
      <c r="Q31">
        <f>Sheet2!$C36*Sheet2!T$3+Sheet2!T$4</f>
        <v>2.5413687900177093</v>
      </c>
      <c r="R31">
        <f>Sheet2!$C36*Sheet2!U$3+Sheet2!U$4</f>
        <v>2.478394115483415</v>
      </c>
      <c r="S31">
        <f>Sheet2!$C36*Sheet2!V$3+Sheet2!V$4</f>
        <v>2.5432400043712384</v>
      </c>
      <c r="T31">
        <f>Sheet2!$C36*Sheet2!W$3+Sheet2!W$4</f>
        <v>2.2148135867938148</v>
      </c>
      <c r="U31">
        <f>Sheet2!$C36*Sheet2!X$3+Sheet2!X$4</f>
        <v>2.694393572441161</v>
      </c>
      <c r="V31">
        <f>Sheet2!$C36*Sheet2!Y$3+Sheet2!Y$4</f>
        <v>3.0343001442513837</v>
      </c>
      <c r="W31">
        <f>Sheet2!$C36*Sheet2!Z$3+Sheet2!Z$4</f>
        <v>2.3341511199553135</v>
      </c>
      <c r="Y31">
        <f>Sheet2!D36</f>
        <v>1.85</v>
      </c>
      <c r="Z31">
        <f>Sheet2!E36</f>
        <v>0.65</v>
      </c>
      <c r="AA31">
        <f>Sheet2!F36</f>
        <v>0.52500000000000002</v>
      </c>
      <c r="AB31">
        <f>Sheet2!G36</f>
        <v>0.77500000000000002</v>
      </c>
      <c r="AC31">
        <f>Sheet2!H36</f>
        <v>0.875</v>
      </c>
      <c r="AD31">
        <f>Sheet2!I36</f>
        <v>1.45</v>
      </c>
      <c r="AE31">
        <f>Sheet2!J36</f>
        <v>0.97499999999999998</v>
      </c>
      <c r="AF31">
        <f>Sheet2!K36</f>
        <v>1.0333330000000001</v>
      </c>
      <c r="AG31">
        <f>Sheet2!L36</f>
        <v>2.8099997999999999</v>
      </c>
      <c r="AH31">
        <f>Sheet2!M36</f>
        <v>1.2</v>
      </c>
      <c r="AI31">
        <f>Sheet2!N36</f>
        <v>1.1499999999999999</v>
      </c>
      <c r="AJ31">
        <f>Sheet2!O36</f>
        <v>1.0833330000000001</v>
      </c>
      <c r="AK31">
        <f>Sheet2!P36</f>
        <v>1.075</v>
      </c>
      <c r="AL31">
        <f>Sheet2!Q36</f>
        <v>1.4</v>
      </c>
      <c r="AM31">
        <f>Sheet2!R36</f>
        <v>1.5900002</v>
      </c>
      <c r="AN31">
        <f>Sheet2!S36</f>
        <v>2.4500000000000002</v>
      </c>
      <c r="AO31">
        <f>Sheet2!T36</f>
        <v>1.9699998000000001</v>
      </c>
      <c r="AP31">
        <f>Sheet2!U36</f>
        <v>2.0333329999999998</v>
      </c>
      <c r="AQ31">
        <f>Sheet2!V36</f>
        <v>2.5</v>
      </c>
      <c r="AR31">
        <f>Sheet2!W36</f>
        <v>5.699999</v>
      </c>
      <c r="AS31">
        <f>Sheet2!X36</f>
        <v>4.55</v>
      </c>
      <c r="AT31">
        <f>Sheet2!Y36</f>
        <v>3.8666670000000001</v>
      </c>
      <c r="AU31">
        <f>Sheet2!Z36</f>
        <v>7.1</v>
      </c>
    </row>
    <row r="32" spans="1:47" x14ac:dyDescent="0.25">
      <c r="A32">
        <f>Sheet2!$C37*Sheet2!D$3+Sheet2!D$4</f>
        <v>2.2792181890281134</v>
      </c>
      <c r="B32">
        <f>Sheet2!$C37*Sheet2!E$3+Sheet2!E$4</f>
        <v>2.534412512940686</v>
      </c>
      <c r="C32">
        <f>Sheet2!$C37*Sheet2!F$3+Sheet2!F$4</f>
        <v>2.5529286482586944</v>
      </c>
      <c r="D32">
        <f>Sheet2!$C37*Sheet2!G$3+Sheet2!G$4</f>
        <v>2.5337502188511514</v>
      </c>
      <c r="E32">
        <f>Sheet2!$C37*Sheet2!H$3+Sheet2!H$4</f>
        <v>2.6618730815904064</v>
      </c>
      <c r="F32">
        <f>Sheet2!$C37*Sheet2!I$3+Sheet2!I$4</f>
        <v>2.4113391986011239</v>
      </c>
      <c r="G32">
        <f>Sheet2!$C37*Sheet2!J$3+Sheet2!J$4</f>
        <v>2.8947704241903969</v>
      </c>
      <c r="H32">
        <f>Sheet2!$C37*Sheet2!K$3+Sheet2!K$4</f>
        <v>2.762599593367919</v>
      </c>
      <c r="I32">
        <f>Sheet2!$C37*Sheet2!L$3+Sheet2!L$4</f>
        <v>2.2754239779078285</v>
      </c>
      <c r="J32">
        <f>Sheet2!$C37*Sheet2!M$3+Sheet2!M$4</f>
        <v>2.5337342949874695</v>
      </c>
      <c r="K32">
        <f>Sheet2!$C37*Sheet2!N$3+Sheet2!N$4</f>
        <v>2.4554072815130965</v>
      </c>
      <c r="L32">
        <f>Sheet2!$C37*Sheet2!O$3+Sheet2!O$4</f>
        <v>2.5152117222863</v>
      </c>
      <c r="M32">
        <f>Sheet2!$C37*Sheet2!P$3+Sheet2!P$4</f>
        <v>2.5437126701957977</v>
      </c>
      <c r="N32">
        <f>Sheet2!$C37*Sheet2!Q$3+Sheet2!Q$4</f>
        <v>2.3896571488939107</v>
      </c>
      <c r="O32">
        <f>Sheet2!$C37*Sheet2!R$3+Sheet2!R$4</f>
        <v>2.7740419290363643</v>
      </c>
      <c r="P32">
        <f>Sheet2!$C37*Sheet2!S$3+Sheet2!S$4</f>
        <v>2.404140678751975</v>
      </c>
      <c r="Q32">
        <f>Sheet2!$C37*Sheet2!T$3+Sheet2!T$4</f>
        <v>2.6049084386216741</v>
      </c>
      <c r="R32">
        <f>Sheet2!$C37*Sheet2!U$3+Sheet2!U$4</f>
        <v>2.5418783168139272</v>
      </c>
      <c r="S32">
        <f>Sheet2!$C37*Sheet2!V$3+Sheet2!V$4</f>
        <v>2.6067677313030213</v>
      </c>
      <c r="T32">
        <f>Sheet2!$C37*Sheet2!W$3+Sheet2!W$4</f>
        <v>2.272489010021582</v>
      </c>
      <c r="U32">
        <f>Sheet2!$C37*Sheet2!X$3+Sheet2!X$4</f>
        <v>2.7628659741097623</v>
      </c>
      <c r="V32">
        <f>Sheet2!$C37*Sheet2!Y$3+Sheet2!Y$4</f>
        <v>3.1093158715974889</v>
      </c>
      <c r="W32">
        <f>Sheet2!$C37*Sheet2!Z$3+Sheet2!Z$4</f>
        <v>2.3925032375140254</v>
      </c>
      <c r="Y32">
        <f>Sheet2!D37</f>
        <v>1.675</v>
      </c>
      <c r="Z32">
        <f>Sheet2!E37</f>
        <v>1</v>
      </c>
      <c r="AA32">
        <f>Sheet2!F37</f>
        <v>0.45</v>
      </c>
      <c r="AB32">
        <f>Sheet2!G37</f>
        <v>1.075</v>
      </c>
      <c r="AC32">
        <f>Sheet2!H37</f>
        <v>0.85</v>
      </c>
      <c r="AD32">
        <f>Sheet2!I37</f>
        <v>0.91666700000000001</v>
      </c>
      <c r="AE32">
        <f>Sheet2!J37</f>
        <v>0.67500000000000004</v>
      </c>
      <c r="AF32">
        <f>Sheet2!K37</f>
        <v>0.76666699999999999</v>
      </c>
      <c r="AG32">
        <f>Sheet2!L37</f>
        <v>2.5399997999999999</v>
      </c>
      <c r="AH32">
        <f>Sheet2!M37</f>
        <v>1.4</v>
      </c>
      <c r="AI32">
        <f>Sheet2!N37</f>
        <v>1.325</v>
      </c>
      <c r="AJ32">
        <f>Sheet2!O37</f>
        <v>0.98333300000000001</v>
      </c>
      <c r="AK32">
        <f>Sheet2!P37</f>
        <v>1.4750000000000001</v>
      </c>
      <c r="AL32">
        <f>Sheet2!Q37</f>
        <v>0.98333300000000001</v>
      </c>
      <c r="AM32">
        <f>Sheet2!R37</f>
        <v>1.3900002</v>
      </c>
      <c r="AN32">
        <f>Sheet2!S37</f>
        <v>1.683333</v>
      </c>
      <c r="AO32">
        <f>Sheet2!T37</f>
        <v>2.02</v>
      </c>
      <c r="AP32">
        <f>Sheet2!U37</f>
        <v>2.3166669999999998</v>
      </c>
      <c r="AQ32">
        <f>Sheet2!V37</f>
        <v>2.4249999999999998</v>
      </c>
      <c r="AR32">
        <f>Sheet2!W37</f>
        <v>5.5333329999999998</v>
      </c>
      <c r="AS32">
        <f>Sheet2!X37</f>
        <v>4.4000000000000004</v>
      </c>
      <c r="AT32">
        <f>Sheet2!Y37</f>
        <v>3.8333330000000001</v>
      </c>
      <c r="AU32">
        <f>Sheet2!Z37</f>
        <v>4.375</v>
      </c>
    </row>
    <row r="33" spans="1:47" x14ac:dyDescent="0.25">
      <c r="A33">
        <f>Sheet2!$C38*Sheet2!D$3+Sheet2!D$4</f>
        <v>2.3376062165277949</v>
      </c>
      <c r="B33">
        <f>Sheet2!$C38*Sheet2!E$3+Sheet2!E$4</f>
        <v>2.597538982561173</v>
      </c>
      <c r="C33">
        <f>Sheet2!$C38*Sheet2!F$3+Sheet2!F$4</f>
        <v>2.6202931583741966</v>
      </c>
      <c r="D33">
        <f>Sheet2!$C38*Sheet2!G$3+Sheet2!G$4</f>
        <v>2.5968048744843437</v>
      </c>
      <c r="E33">
        <f>Sheet2!$C38*Sheet2!H$3+Sheet2!H$4</f>
        <v>2.7253465629238347</v>
      </c>
      <c r="F33">
        <f>Sheet2!$C38*Sheet2!I$3+Sheet2!I$4</f>
        <v>2.4745032957616466</v>
      </c>
      <c r="G33">
        <f>Sheet2!$C38*Sheet2!J$3+Sheet2!J$4</f>
        <v>2.9698808376155066</v>
      </c>
      <c r="H33">
        <f>Sheet2!$C38*Sheet2!K$3+Sheet2!K$4</f>
        <v>2.8312041392647966</v>
      </c>
      <c r="I33">
        <f>Sheet2!$C38*Sheet2!L$3+Sheet2!L$4</f>
        <v>2.3333776794851904</v>
      </c>
      <c r="J33">
        <f>Sheet2!$C38*Sheet2!M$3+Sheet2!M$4</f>
        <v>2.5970102912730049</v>
      </c>
      <c r="K33">
        <f>Sheet2!$C38*Sheet2!N$3+Sheet2!N$4</f>
        <v>2.5141596340259431</v>
      </c>
      <c r="L33">
        <f>Sheet2!$C38*Sheet2!O$3+Sheet2!O$4</f>
        <v>2.5739077246232824</v>
      </c>
      <c r="M33">
        <f>Sheet2!$C38*Sheet2!P$3+Sheet2!P$4</f>
        <v>2.6073128705394639</v>
      </c>
      <c r="N33">
        <f>Sheet2!$C38*Sheet2!Q$3+Sheet2!Q$4</f>
        <v>2.4444736750241702</v>
      </c>
      <c r="O33">
        <f>Sheet2!$C38*Sheet2!R$3+Sheet2!R$4</f>
        <v>2.8430886693143309</v>
      </c>
      <c r="P33">
        <f>Sheet2!$C38*Sheet2!S$3+Sheet2!S$4</f>
        <v>2.4630351014473106</v>
      </c>
      <c r="Q33">
        <f>Sheet2!$C38*Sheet2!T$3+Sheet2!T$4</f>
        <v>2.668448087225638</v>
      </c>
      <c r="R33">
        <f>Sheet2!$C38*Sheet2!U$3+Sheet2!U$4</f>
        <v>2.6053625181444389</v>
      </c>
      <c r="S33">
        <f>Sheet2!$C38*Sheet2!V$3+Sheet2!V$4</f>
        <v>2.6702954582348042</v>
      </c>
      <c r="T33">
        <f>Sheet2!$C38*Sheet2!W$3+Sheet2!W$4</f>
        <v>2.3301644332493492</v>
      </c>
      <c r="U33">
        <f>Sheet2!$C38*Sheet2!X$3+Sheet2!X$4</f>
        <v>2.8313383757783628</v>
      </c>
      <c r="V33">
        <f>Sheet2!$C38*Sheet2!Y$3+Sheet2!Y$4</f>
        <v>3.1843315989435936</v>
      </c>
      <c r="W33">
        <f>Sheet2!$C38*Sheet2!Z$3+Sheet2!Z$4</f>
        <v>2.4508553550727372</v>
      </c>
      <c r="Y33">
        <f>Sheet2!D38</f>
        <v>1.3</v>
      </c>
      <c r="Z33">
        <f>Sheet2!E38</f>
        <v>0.92500000000000004</v>
      </c>
      <c r="AA33">
        <f>Sheet2!F38</f>
        <v>0.82499999999999996</v>
      </c>
      <c r="AB33">
        <f>Sheet2!G38</f>
        <v>0.72499999999999998</v>
      </c>
      <c r="AC33">
        <f>Sheet2!H38</f>
        <v>0.8</v>
      </c>
      <c r="AD33">
        <f>Sheet2!I38</f>
        <v>0.71666700000000005</v>
      </c>
      <c r="AE33">
        <f>Sheet2!J38</f>
        <v>0.57499999999999996</v>
      </c>
      <c r="AF33">
        <f>Sheet2!K38</f>
        <v>0.55000000000000004</v>
      </c>
      <c r="AG33">
        <f>Sheet2!L38</f>
        <v>1.42</v>
      </c>
      <c r="AH33">
        <f>Sheet2!M38</f>
        <v>1.05</v>
      </c>
      <c r="AI33">
        <f>Sheet2!N38</f>
        <v>0.97499999999999998</v>
      </c>
      <c r="AJ33">
        <f>Sheet2!O38</f>
        <v>1.2</v>
      </c>
      <c r="AK33">
        <f>Sheet2!P38</f>
        <v>1.125</v>
      </c>
      <c r="AL33">
        <f>Sheet2!Q38</f>
        <v>1.1666669999999999</v>
      </c>
      <c r="AM33">
        <f>Sheet2!R38</f>
        <v>1.5799999999999998</v>
      </c>
      <c r="AN33">
        <f>Sheet2!S38</f>
        <v>1.516667</v>
      </c>
      <c r="AO33">
        <f>Sheet2!T38</f>
        <v>1.58</v>
      </c>
      <c r="AP33">
        <f>Sheet2!U38</f>
        <v>2.5833330000000001</v>
      </c>
      <c r="AQ33">
        <f>Sheet2!V38</f>
        <v>2.4249999999999998</v>
      </c>
      <c r="AR33">
        <f>Sheet2!W38</f>
        <v>3.5666669999999998</v>
      </c>
      <c r="AS33">
        <f>Sheet2!X38</f>
        <v>3.5249999999999999</v>
      </c>
      <c r="AT33">
        <f>Sheet2!Y38</f>
        <v>4.233333</v>
      </c>
      <c r="AU33">
        <f>Sheet2!Z38</f>
        <v>3.7</v>
      </c>
    </row>
    <row r="34" spans="1:47" x14ac:dyDescent="0.25">
      <c r="A34">
        <f>Sheet2!$C39*Sheet2!D$3+Sheet2!D$4</f>
        <v>2.3959942440274764</v>
      </c>
      <c r="B34">
        <f>Sheet2!$C39*Sheet2!E$3+Sheet2!E$4</f>
        <v>2.6606654521816591</v>
      </c>
      <c r="C34">
        <f>Sheet2!$C39*Sheet2!F$3+Sheet2!F$4</f>
        <v>2.6876576684896989</v>
      </c>
      <c r="D34">
        <f>Sheet2!$C39*Sheet2!G$3+Sheet2!G$4</f>
        <v>2.6598595301175361</v>
      </c>
      <c r="E34">
        <f>Sheet2!$C39*Sheet2!H$3+Sheet2!H$4</f>
        <v>2.788820044257263</v>
      </c>
      <c r="F34">
        <f>Sheet2!$C39*Sheet2!I$3+Sheet2!I$4</f>
        <v>2.5376673929221703</v>
      </c>
      <c r="G34">
        <f>Sheet2!$C39*Sheet2!J$3+Sheet2!J$4</f>
        <v>3.0449912510406154</v>
      </c>
      <c r="H34">
        <f>Sheet2!$C39*Sheet2!K$3+Sheet2!K$4</f>
        <v>2.8998086851616738</v>
      </c>
      <c r="I34">
        <f>Sheet2!$C39*Sheet2!L$3+Sheet2!L$4</f>
        <v>2.3913313810625523</v>
      </c>
      <c r="J34">
        <f>Sheet2!$C39*Sheet2!M$3+Sheet2!M$4</f>
        <v>2.6602862875585407</v>
      </c>
      <c r="K34">
        <f>Sheet2!$C39*Sheet2!N$3+Sheet2!N$4</f>
        <v>2.5729119865387888</v>
      </c>
      <c r="L34">
        <f>Sheet2!$C39*Sheet2!O$3+Sheet2!O$4</f>
        <v>2.6326037269602649</v>
      </c>
      <c r="M34">
        <f>Sheet2!$C39*Sheet2!P$3+Sheet2!P$4</f>
        <v>2.6709130708831301</v>
      </c>
      <c r="N34">
        <f>Sheet2!$C39*Sheet2!Q$3+Sheet2!Q$4</f>
        <v>2.4992902011544298</v>
      </c>
      <c r="O34">
        <f>Sheet2!$C39*Sheet2!R$3+Sheet2!R$4</f>
        <v>2.9121354095922976</v>
      </c>
      <c r="P34">
        <f>Sheet2!$C39*Sheet2!S$3+Sheet2!S$4</f>
        <v>2.5219295241426463</v>
      </c>
      <c r="Q34">
        <f>Sheet2!$C39*Sheet2!T$3+Sheet2!T$4</f>
        <v>2.7319877358296019</v>
      </c>
      <c r="R34">
        <f>Sheet2!$C39*Sheet2!U$3+Sheet2!U$4</f>
        <v>2.668846719474951</v>
      </c>
      <c r="S34">
        <f>Sheet2!$C39*Sheet2!V$3+Sheet2!V$4</f>
        <v>2.7338231851665871</v>
      </c>
      <c r="T34">
        <f>Sheet2!$C39*Sheet2!W$3+Sheet2!W$4</f>
        <v>2.3878398564771164</v>
      </c>
      <c r="U34">
        <f>Sheet2!$C39*Sheet2!X$3+Sheet2!X$4</f>
        <v>2.8998107774469633</v>
      </c>
      <c r="V34">
        <f>Sheet2!$C39*Sheet2!Y$3+Sheet2!Y$4</f>
        <v>3.2593473262896984</v>
      </c>
      <c r="W34">
        <f>Sheet2!$C39*Sheet2!Z$3+Sheet2!Z$4</f>
        <v>2.5092074726314495</v>
      </c>
      <c r="Y34">
        <f>Sheet2!D39</f>
        <v>0.47499999999999998</v>
      </c>
      <c r="Z34">
        <f>Sheet2!E39</f>
        <v>0.875</v>
      </c>
      <c r="AA34">
        <f>Sheet2!F39</f>
        <v>0.82499999999999996</v>
      </c>
      <c r="AB34">
        <f>Sheet2!G39</f>
        <v>0.65</v>
      </c>
      <c r="AC34">
        <f>Sheet2!H39</f>
        <v>0.55000000000000004</v>
      </c>
      <c r="AD34">
        <f>Sheet2!I39</f>
        <v>0.86666699999999997</v>
      </c>
      <c r="AE34">
        <f>Sheet2!J39</f>
        <v>0.7</v>
      </c>
      <c r="AF34">
        <f>Sheet2!K39</f>
        <v>0.58333299999999999</v>
      </c>
      <c r="AG34">
        <f>Sheet2!L39</f>
        <v>0.96</v>
      </c>
      <c r="AH34">
        <f>Sheet2!M39</f>
        <v>1.5333330000000001</v>
      </c>
      <c r="AI34">
        <f>Sheet2!N39</f>
        <v>1.55</v>
      </c>
      <c r="AJ34">
        <f>Sheet2!O39</f>
        <v>1.1666669999999999</v>
      </c>
      <c r="AK34">
        <f>Sheet2!P39</f>
        <v>1.175</v>
      </c>
      <c r="AL34">
        <f>Sheet2!Q39</f>
        <v>0.98333300000000001</v>
      </c>
      <c r="AM34">
        <f>Sheet2!R39</f>
        <v>1.2299997999999999</v>
      </c>
      <c r="AN34">
        <f>Sheet2!S39</f>
        <v>2.016667</v>
      </c>
      <c r="AO34">
        <f>Sheet2!T39</f>
        <v>1.4699998000000001</v>
      </c>
      <c r="AP34">
        <f>Sheet2!U39</f>
        <v>2.516667</v>
      </c>
      <c r="AQ34">
        <f>Sheet2!V39</f>
        <v>2.2250000000000001</v>
      </c>
      <c r="AR34">
        <f>Sheet2!W39</f>
        <v>1.816667</v>
      </c>
      <c r="AS34">
        <f>Sheet2!X39</f>
        <v>3.7</v>
      </c>
      <c r="AT34">
        <f>Sheet2!Y39</f>
        <v>4.7166670000000002</v>
      </c>
      <c r="AU34">
        <f>Sheet2!Z39</f>
        <v>3.625</v>
      </c>
    </row>
    <row r="35" spans="1:47" x14ac:dyDescent="0.25">
      <c r="A35">
        <f>Sheet2!$C40*Sheet2!D$3+Sheet2!D$4</f>
        <v>2.4543822715271579</v>
      </c>
      <c r="B35">
        <f>Sheet2!$C40*Sheet2!E$3+Sheet2!E$4</f>
        <v>2.723791921802146</v>
      </c>
      <c r="C35">
        <f>Sheet2!$C40*Sheet2!F$3+Sheet2!F$4</f>
        <v>2.7550221786052012</v>
      </c>
      <c r="D35">
        <f>Sheet2!$C40*Sheet2!G$3+Sheet2!G$4</f>
        <v>2.7229141857507289</v>
      </c>
      <c r="E35">
        <f>Sheet2!$C40*Sheet2!H$3+Sheet2!H$4</f>
        <v>2.8522935255906914</v>
      </c>
      <c r="F35">
        <f>Sheet2!$C40*Sheet2!I$3+Sheet2!I$4</f>
        <v>2.6008314900826939</v>
      </c>
      <c r="G35">
        <f>Sheet2!$C40*Sheet2!J$3+Sheet2!J$4</f>
        <v>3.1201016644657251</v>
      </c>
      <c r="H35">
        <f>Sheet2!$C40*Sheet2!K$3+Sheet2!K$4</f>
        <v>2.9684132310585514</v>
      </c>
      <c r="I35">
        <f>Sheet2!$C40*Sheet2!L$3+Sheet2!L$4</f>
        <v>2.4492850826399151</v>
      </c>
      <c r="J35">
        <f>Sheet2!$C40*Sheet2!M$3+Sheet2!M$4</f>
        <v>2.7235622838440765</v>
      </c>
      <c r="K35">
        <f>Sheet2!$C40*Sheet2!N$3+Sheet2!N$4</f>
        <v>2.6316643390516345</v>
      </c>
      <c r="L35">
        <f>Sheet2!$C40*Sheet2!O$3+Sheet2!O$4</f>
        <v>2.6912997292972469</v>
      </c>
      <c r="M35">
        <f>Sheet2!$C40*Sheet2!P$3+Sheet2!P$4</f>
        <v>2.7345132712267972</v>
      </c>
      <c r="N35">
        <f>Sheet2!$C40*Sheet2!Q$3+Sheet2!Q$4</f>
        <v>2.5541067272846893</v>
      </c>
      <c r="O35">
        <f>Sheet2!$C40*Sheet2!R$3+Sheet2!R$4</f>
        <v>2.9811821498702642</v>
      </c>
      <c r="P35">
        <f>Sheet2!$C40*Sheet2!S$3+Sheet2!S$4</f>
        <v>2.5808239468379819</v>
      </c>
      <c r="Q35">
        <f>Sheet2!$C40*Sheet2!T$3+Sheet2!T$4</f>
        <v>2.7955273844335666</v>
      </c>
      <c r="R35">
        <f>Sheet2!$C40*Sheet2!U$3+Sheet2!U$4</f>
        <v>2.7323309208054627</v>
      </c>
      <c r="S35">
        <f>Sheet2!$C40*Sheet2!V$3+Sheet2!V$4</f>
        <v>2.7973509120983699</v>
      </c>
      <c r="T35">
        <f>Sheet2!$C40*Sheet2!W$3+Sheet2!W$4</f>
        <v>2.4455152797048827</v>
      </c>
      <c r="U35">
        <f>Sheet2!$C40*Sheet2!X$3+Sheet2!X$4</f>
        <v>2.9682831791155646</v>
      </c>
      <c r="V35">
        <f>Sheet2!$C40*Sheet2!Y$3+Sheet2!Y$4</f>
        <v>3.3343630536358031</v>
      </c>
      <c r="W35">
        <f>Sheet2!$C40*Sheet2!Z$3+Sheet2!Z$4</f>
        <v>2.5675595901901613</v>
      </c>
      <c r="Y35">
        <f>Sheet2!D40</f>
        <v>0.42499999999999999</v>
      </c>
      <c r="Z35">
        <f>Sheet2!E40</f>
        <v>0.875</v>
      </c>
      <c r="AA35">
        <f>Sheet2!F40</f>
        <v>0.82499999999999996</v>
      </c>
      <c r="AB35">
        <f>Sheet2!G40</f>
        <v>0.52500000000000002</v>
      </c>
      <c r="AC35">
        <f>Sheet2!H40</f>
        <v>0.6</v>
      </c>
      <c r="AD35">
        <f>Sheet2!I40</f>
        <v>0.61666699999999997</v>
      </c>
      <c r="AE35">
        <f>Sheet2!J40</f>
        <v>0.625</v>
      </c>
      <c r="AF35">
        <f>Sheet2!K40</f>
        <v>0.71666700000000005</v>
      </c>
      <c r="AG35">
        <f>Sheet2!L40</f>
        <v>0.8600002000000001</v>
      </c>
      <c r="AH35">
        <f>Sheet2!M40</f>
        <v>1.2166669999999999</v>
      </c>
      <c r="AI35">
        <f>Sheet2!N40</f>
        <v>0.97499999999999998</v>
      </c>
      <c r="AJ35">
        <f>Sheet2!O40</f>
        <v>1.0333330000000001</v>
      </c>
      <c r="AK35">
        <f>Sheet2!P40</f>
        <v>0.8</v>
      </c>
      <c r="AL35">
        <f>Sheet2!Q40</f>
        <v>1.066667</v>
      </c>
      <c r="AM35">
        <f>Sheet2!R40</f>
        <v>1.2699998000000001</v>
      </c>
      <c r="AN35">
        <f>Sheet2!S40</f>
        <v>1.4166669999999999</v>
      </c>
      <c r="AO35">
        <f>Sheet2!T40</f>
        <v>1.6700001999999998</v>
      </c>
      <c r="AP35">
        <f>Sheet2!U40</f>
        <v>2.3666670000000001</v>
      </c>
      <c r="AQ35">
        <f>Sheet2!V40</f>
        <v>1.7749999999999999</v>
      </c>
      <c r="AR35">
        <f>Sheet2!W40</f>
        <v>1.65</v>
      </c>
      <c r="AS35">
        <f>Sheet2!X40</f>
        <v>3.8</v>
      </c>
      <c r="AT35">
        <f>Sheet2!Y40</f>
        <v>4.4000000000000004</v>
      </c>
      <c r="AU35">
        <f>Sheet2!Z40</f>
        <v>3.0750000000000002</v>
      </c>
    </row>
    <row r="36" spans="1:47" x14ac:dyDescent="0.25">
      <c r="A36">
        <f>Sheet2!$C41*Sheet2!D$3+Sheet2!D$4</f>
        <v>2.5127702990268403</v>
      </c>
      <c r="B36">
        <f>Sheet2!$C41*Sheet2!E$3+Sheet2!E$4</f>
        <v>2.786918391422633</v>
      </c>
      <c r="C36">
        <f>Sheet2!$C41*Sheet2!F$3+Sheet2!F$4</f>
        <v>2.8223866887207025</v>
      </c>
      <c r="D36">
        <f>Sheet2!$C41*Sheet2!G$3+Sheet2!G$4</f>
        <v>2.7859688413839212</v>
      </c>
      <c r="E36">
        <f>Sheet2!$C41*Sheet2!H$3+Sheet2!H$4</f>
        <v>2.9157670069241197</v>
      </c>
      <c r="F36">
        <f>Sheet2!$C41*Sheet2!I$3+Sheet2!I$4</f>
        <v>2.6639955872432175</v>
      </c>
      <c r="G36">
        <f>Sheet2!$C41*Sheet2!J$3+Sheet2!J$4</f>
        <v>3.1952120778908348</v>
      </c>
      <c r="H36">
        <f>Sheet2!$C41*Sheet2!K$3+Sheet2!K$4</f>
        <v>3.0370177769554285</v>
      </c>
      <c r="I36">
        <f>Sheet2!$C41*Sheet2!L$3+Sheet2!L$4</f>
        <v>2.507238784217277</v>
      </c>
      <c r="J36">
        <f>Sheet2!$C41*Sheet2!M$3+Sheet2!M$4</f>
        <v>2.7868382801296123</v>
      </c>
      <c r="K36">
        <f>Sheet2!$C41*Sheet2!N$3+Sheet2!N$4</f>
        <v>2.6904166915644812</v>
      </c>
      <c r="L36">
        <f>Sheet2!$C41*Sheet2!O$3+Sheet2!O$4</f>
        <v>2.7499957316342294</v>
      </c>
      <c r="M36">
        <f>Sheet2!$C41*Sheet2!P$3+Sheet2!P$4</f>
        <v>2.7981134715704634</v>
      </c>
      <c r="N36">
        <f>Sheet2!$C41*Sheet2!Q$3+Sheet2!Q$4</f>
        <v>2.6089232534149494</v>
      </c>
      <c r="O36">
        <f>Sheet2!$C41*Sheet2!R$3+Sheet2!R$4</f>
        <v>3.0502288901482308</v>
      </c>
      <c r="P36">
        <f>Sheet2!$C41*Sheet2!S$3+Sheet2!S$4</f>
        <v>2.6397183695333175</v>
      </c>
      <c r="Q36">
        <f>Sheet2!$C41*Sheet2!T$3+Sheet2!T$4</f>
        <v>2.8590670330375305</v>
      </c>
      <c r="R36">
        <f>Sheet2!$C41*Sheet2!U$3+Sheet2!U$4</f>
        <v>2.7958151221359748</v>
      </c>
      <c r="S36">
        <f>Sheet2!$C41*Sheet2!V$3+Sheet2!V$4</f>
        <v>2.8608786390301528</v>
      </c>
      <c r="T36">
        <f>Sheet2!$C41*Sheet2!W$3+Sheet2!W$4</f>
        <v>2.5031907029326499</v>
      </c>
      <c r="U36">
        <f>Sheet2!$C41*Sheet2!X$3+Sheet2!X$4</f>
        <v>3.0367555807841651</v>
      </c>
      <c r="V36">
        <f>Sheet2!$C41*Sheet2!Y$3+Sheet2!Y$4</f>
        <v>3.4093787809819078</v>
      </c>
      <c r="W36">
        <f>Sheet2!$C41*Sheet2!Z$3+Sheet2!Z$4</f>
        <v>2.6259117077488736</v>
      </c>
      <c r="Y36">
        <f>Sheet2!D41</f>
        <v>0.75</v>
      </c>
      <c r="Z36">
        <f>Sheet2!E41</f>
        <v>0.67500000000000004</v>
      </c>
      <c r="AA36">
        <f>Sheet2!F41</f>
        <v>0.67500000000000004</v>
      </c>
      <c r="AB36">
        <f>Sheet2!G41</f>
        <v>0.4</v>
      </c>
      <c r="AC36">
        <f>Sheet2!H41</f>
        <v>0.6</v>
      </c>
      <c r="AD36">
        <f>Sheet2!I41</f>
        <v>0.95</v>
      </c>
      <c r="AE36">
        <f>Sheet2!J41</f>
        <v>0.47499999999999998</v>
      </c>
      <c r="AF36">
        <f>Sheet2!K41</f>
        <v>0.75</v>
      </c>
      <c r="AG36">
        <f>Sheet2!L41</f>
        <v>0.81000020000000006</v>
      </c>
      <c r="AH36">
        <f>Sheet2!M41</f>
        <v>0.8</v>
      </c>
      <c r="AI36">
        <f>Sheet2!N41</f>
        <v>1.05</v>
      </c>
      <c r="AJ36">
        <f>Sheet2!O41</f>
        <v>1.05</v>
      </c>
      <c r="AK36">
        <f>Sheet2!P41</f>
        <v>1.1499999999999999</v>
      </c>
      <c r="AL36">
        <f>Sheet2!Q41</f>
        <v>1.016667</v>
      </c>
      <c r="AM36">
        <f>Sheet2!R41</f>
        <v>1.4499998000000001</v>
      </c>
      <c r="AN36">
        <f>Sheet2!S41</f>
        <v>1.5333330000000001</v>
      </c>
      <c r="AO36">
        <f>Sheet2!T41</f>
        <v>1.4200002</v>
      </c>
      <c r="AP36">
        <f>Sheet2!U41</f>
        <v>1.9</v>
      </c>
      <c r="AQ36">
        <f>Sheet2!V41</f>
        <v>1.95</v>
      </c>
      <c r="AR36">
        <f>Sheet2!W41</f>
        <v>1.516667</v>
      </c>
      <c r="AS36">
        <f>Sheet2!X41</f>
        <v>3.375</v>
      </c>
      <c r="AT36">
        <f>Sheet2!Y41</f>
        <v>4.2166670000000002</v>
      </c>
      <c r="AU36">
        <f>Sheet2!Z41</f>
        <v>3.95</v>
      </c>
    </row>
    <row r="37" spans="1:47" x14ac:dyDescent="0.25">
      <c r="A37">
        <f>Sheet2!$C42*Sheet2!D$3+Sheet2!D$4</f>
        <v>2.5711583265265219</v>
      </c>
      <c r="B37">
        <f>Sheet2!$C42*Sheet2!E$3+Sheet2!E$4</f>
        <v>2.8500448610431199</v>
      </c>
      <c r="C37">
        <f>Sheet2!$C42*Sheet2!F$3+Sheet2!F$4</f>
        <v>2.8897511988362048</v>
      </c>
      <c r="D37">
        <f>Sheet2!$C42*Sheet2!G$3+Sheet2!G$4</f>
        <v>2.8490234970171135</v>
      </c>
      <c r="E37">
        <f>Sheet2!$C42*Sheet2!H$3+Sheet2!H$4</f>
        <v>2.9792404882575481</v>
      </c>
      <c r="F37">
        <f>Sheet2!$C42*Sheet2!I$3+Sheet2!I$4</f>
        <v>2.7271596844037402</v>
      </c>
      <c r="G37">
        <f>Sheet2!$C42*Sheet2!J$3+Sheet2!J$4</f>
        <v>3.2703224913159437</v>
      </c>
      <c r="H37">
        <f>Sheet2!$C42*Sheet2!K$3+Sheet2!K$4</f>
        <v>3.1056223228523057</v>
      </c>
      <c r="I37">
        <f>Sheet2!$C42*Sheet2!L$3+Sheet2!L$4</f>
        <v>2.5651924857946389</v>
      </c>
      <c r="J37">
        <f>Sheet2!$C42*Sheet2!M$3+Sheet2!M$4</f>
        <v>2.8501142764151477</v>
      </c>
      <c r="K37">
        <f>Sheet2!$C42*Sheet2!N$3+Sheet2!N$4</f>
        <v>2.7491690440773269</v>
      </c>
      <c r="L37">
        <f>Sheet2!$C42*Sheet2!O$3+Sheet2!O$4</f>
        <v>2.8086917339712119</v>
      </c>
      <c r="M37">
        <f>Sheet2!$C42*Sheet2!P$3+Sheet2!P$4</f>
        <v>2.8617136719141296</v>
      </c>
      <c r="N37">
        <f>Sheet2!$C42*Sheet2!Q$3+Sheet2!Q$4</f>
        <v>2.6637397795452089</v>
      </c>
      <c r="O37">
        <f>Sheet2!$C42*Sheet2!R$3+Sheet2!R$4</f>
        <v>3.1192756304261975</v>
      </c>
      <c r="P37">
        <f>Sheet2!$C42*Sheet2!S$3+Sheet2!S$4</f>
        <v>2.6986127922286531</v>
      </c>
      <c r="Q37">
        <f>Sheet2!$C42*Sheet2!T$3+Sheet2!T$4</f>
        <v>2.9226066816414953</v>
      </c>
      <c r="R37">
        <f>Sheet2!$C42*Sheet2!U$3+Sheet2!U$4</f>
        <v>2.8592993234664865</v>
      </c>
      <c r="S37">
        <f>Sheet2!$C42*Sheet2!V$3+Sheet2!V$4</f>
        <v>2.9244063659619353</v>
      </c>
      <c r="T37">
        <f>Sheet2!$C42*Sheet2!W$3+Sheet2!W$4</f>
        <v>2.5608661261604171</v>
      </c>
      <c r="U37">
        <f>Sheet2!$C42*Sheet2!X$3+Sheet2!X$4</f>
        <v>3.1052279824527664</v>
      </c>
      <c r="V37">
        <f>Sheet2!$C42*Sheet2!Y$3+Sheet2!Y$4</f>
        <v>3.4843945083280126</v>
      </c>
      <c r="W37">
        <f>Sheet2!$C42*Sheet2!Z$3+Sheet2!Z$4</f>
        <v>2.6842638253075854</v>
      </c>
      <c r="Y37">
        <f>Sheet2!D42</f>
        <v>1</v>
      </c>
      <c r="Z37">
        <f>Sheet2!E42</f>
        <v>0.6</v>
      </c>
      <c r="AA37">
        <f>Sheet2!F42</f>
        <v>0.65</v>
      </c>
      <c r="AB37">
        <f>Sheet2!G42</f>
        <v>0.52500000000000002</v>
      </c>
      <c r="AC37">
        <f>Sheet2!H42</f>
        <v>0.5</v>
      </c>
      <c r="AD37">
        <f>Sheet2!I42</f>
        <v>0.7</v>
      </c>
      <c r="AE37">
        <f>Sheet2!J42</f>
        <v>0.625</v>
      </c>
      <c r="AF37">
        <f>Sheet2!K42</f>
        <v>0.71666700000000005</v>
      </c>
      <c r="AG37">
        <f>Sheet2!L42</f>
        <v>0.86</v>
      </c>
      <c r="AH37">
        <f>Sheet2!M42</f>
        <v>1.0333330000000001</v>
      </c>
      <c r="AI37">
        <f>Sheet2!N42</f>
        <v>1.05</v>
      </c>
      <c r="AJ37">
        <f>Sheet2!O42</f>
        <v>1.016667</v>
      </c>
      <c r="AK37">
        <f>Sheet2!P42</f>
        <v>1.05</v>
      </c>
      <c r="AL37">
        <f>Sheet2!Q42</f>
        <v>1.016667</v>
      </c>
      <c r="AM37">
        <f>Sheet2!R42</f>
        <v>1.1599999999999999</v>
      </c>
      <c r="AN37">
        <f>Sheet2!S42</f>
        <v>1.65</v>
      </c>
      <c r="AO37">
        <f>Sheet2!T42</f>
        <v>1.5300001999999999</v>
      </c>
      <c r="AP37">
        <f>Sheet2!U42</f>
        <v>2.0333329999999998</v>
      </c>
      <c r="AQ37">
        <f>Sheet2!V42</f>
        <v>1.9</v>
      </c>
      <c r="AR37">
        <f>Sheet2!W42</f>
        <v>1.85</v>
      </c>
      <c r="AS37">
        <f>Sheet2!X42</f>
        <v>3.0249999999999999</v>
      </c>
      <c r="AT37">
        <f>Sheet2!Y42</f>
        <v>4.7833329999999998</v>
      </c>
      <c r="AU37">
        <f>Sheet2!Z42</f>
        <v>3.2250000000000001</v>
      </c>
    </row>
    <row r="38" spans="1:47" x14ac:dyDescent="0.25">
      <c r="A38">
        <f>Sheet2!$C43*Sheet2!D$3+Sheet2!D$4</f>
        <v>2.6295463540262034</v>
      </c>
      <c r="B38">
        <f>Sheet2!$C43*Sheet2!E$3+Sheet2!E$4</f>
        <v>2.9131713306636069</v>
      </c>
      <c r="C38">
        <f>Sheet2!$C43*Sheet2!F$3+Sheet2!F$4</f>
        <v>2.9571157089517071</v>
      </c>
      <c r="D38">
        <f>Sheet2!$C43*Sheet2!G$3+Sheet2!G$4</f>
        <v>2.9120781526503063</v>
      </c>
      <c r="E38">
        <f>Sheet2!$C43*Sheet2!H$3+Sheet2!H$4</f>
        <v>3.0427139695909773</v>
      </c>
      <c r="F38">
        <f>Sheet2!$C43*Sheet2!I$3+Sheet2!I$4</f>
        <v>2.7903237815642639</v>
      </c>
      <c r="G38">
        <f>Sheet2!$C43*Sheet2!J$3+Sheet2!J$4</f>
        <v>3.3454329047410534</v>
      </c>
      <c r="H38">
        <f>Sheet2!$C43*Sheet2!K$3+Sheet2!K$4</f>
        <v>3.1742268687491833</v>
      </c>
      <c r="I38">
        <f>Sheet2!$C43*Sheet2!L$3+Sheet2!L$4</f>
        <v>2.6231461873720017</v>
      </c>
      <c r="J38">
        <f>Sheet2!$C43*Sheet2!M$3+Sheet2!M$4</f>
        <v>2.9133902727006835</v>
      </c>
      <c r="K38">
        <f>Sheet2!$C43*Sheet2!N$3+Sheet2!N$4</f>
        <v>2.8079213965901726</v>
      </c>
      <c r="L38">
        <f>Sheet2!$C43*Sheet2!O$3+Sheet2!O$4</f>
        <v>2.8673877363081939</v>
      </c>
      <c r="M38">
        <f>Sheet2!$C43*Sheet2!P$3+Sheet2!P$4</f>
        <v>2.9253138722577967</v>
      </c>
      <c r="N38">
        <f>Sheet2!$C43*Sheet2!Q$3+Sheet2!Q$4</f>
        <v>2.7185563056754685</v>
      </c>
      <c r="O38">
        <f>Sheet2!$C43*Sheet2!R$3+Sheet2!R$4</f>
        <v>3.1883223707041641</v>
      </c>
      <c r="P38">
        <f>Sheet2!$C43*Sheet2!S$3+Sheet2!S$4</f>
        <v>2.7575072149239888</v>
      </c>
      <c r="Q38">
        <f>Sheet2!$C43*Sheet2!T$3+Sheet2!T$4</f>
        <v>2.9861463302454592</v>
      </c>
      <c r="R38">
        <f>Sheet2!$C43*Sheet2!U$3+Sheet2!U$4</f>
        <v>2.9227835247969987</v>
      </c>
      <c r="S38">
        <f>Sheet2!$C43*Sheet2!V$3+Sheet2!V$4</f>
        <v>2.9879340928937181</v>
      </c>
      <c r="T38">
        <f>Sheet2!$C43*Sheet2!W$3+Sheet2!W$4</f>
        <v>2.6185415493881843</v>
      </c>
      <c r="U38">
        <f>Sheet2!$C43*Sheet2!X$3+Sheet2!X$4</f>
        <v>3.1737003841213669</v>
      </c>
      <c r="V38">
        <f>Sheet2!$C43*Sheet2!Y$3+Sheet2!Y$4</f>
        <v>3.5594102356741173</v>
      </c>
      <c r="W38">
        <f>Sheet2!$C43*Sheet2!Z$3+Sheet2!Z$4</f>
        <v>2.7426159428662977</v>
      </c>
      <c r="Y38">
        <f>Sheet2!D43</f>
        <v>1.175</v>
      </c>
      <c r="Z38">
        <f>Sheet2!E43</f>
        <v>0.67500000000000004</v>
      </c>
      <c r="AA38">
        <f>Sheet2!F43</f>
        <v>0.47499999999999998</v>
      </c>
      <c r="AB38">
        <f>Sheet2!G43</f>
        <v>0.45</v>
      </c>
      <c r="AC38">
        <f>Sheet2!H43</f>
        <v>0.57499999999999996</v>
      </c>
      <c r="AD38">
        <f>Sheet2!I43</f>
        <v>0.51666699999999999</v>
      </c>
      <c r="AE38">
        <f>Sheet2!J43</f>
        <v>0.7</v>
      </c>
      <c r="AF38">
        <f>Sheet2!K43</f>
        <v>0.68333299999999997</v>
      </c>
      <c r="AG38">
        <f>Sheet2!L43</f>
        <v>0.82</v>
      </c>
      <c r="AH38">
        <f>Sheet2!M43</f>
        <v>0.8</v>
      </c>
      <c r="AI38">
        <f>Sheet2!N43</f>
        <v>0.82499999999999996</v>
      </c>
      <c r="AJ38">
        <f>Sheet2!O43</f>
        <v>0.85</v>
      </c>
      <c r="AK38">
        <f>Sheet2!P43</f>
        <v>1.0249999999999999</v>
      </c>
      <c r="AL38">
        <f>Sheet2!Q43</f>
        <v>0.78333299999999995</v>
      </c>
      <c r="AM38">
        <f>Sheet2!R43</f>
        <v>1.2500001999999999</v>
      </c>
      <c r="AN38">
        <f>Sheet2!S43</f>
        <v>1.35</v>
      </c>
      <c r="AO38">
        <f>Sheet2!T43</f>
        <v>1.4000001999999998</v>
      </c>
      <c r="AP38">
        <f>Sheet2!U43</f>
        <v>1.8333330000000001</v>
      </c>
      <c r="AQ38">
        <f>Sheet2!V43</f>
        <v>2.125</v>
      </c>
      <c r="AR38">
        <f>Sheet2!W43</f>
        <v>1.8833329999999999</v>
      </c>
      <c r="AS38">
        <f>Sheet2!X43</f>
        <v>3.4750000000000001</v>
      </c>
      <c r="AT38">
        <f>Sheet2!Y43</f>
        <v>4.2</v>
      </c>
      <c r="AU38">
        <f>Sheet2!Z43</f>
        <v>3.375</v>
      </c>
    </row>
    <row r="39" spans="1:47" x14ac:dyDescent="0.25">
      <c r="A39">
        <f>Sheet2!$C44*Sheet2!D$3+Sheet2!D$4</f>
        <v>2.6879343815258849</v>
      </c>
      <c r="B39">
        <f>Sheet2!$C44*Sheet2!E$3+Sheet2!E$4</f>
        <v>2.9762978002840939</v>
      </c>
      <c r="C39">
        <f>Sheet2!$C44*Sheet2!F$3+Sheet2!F$4</f>
        <v>3.0244802190672093</v>
      </c>
      <c r="D39">
        <f>Sheet2!$C44*Sheet2!G$3+Sheet2!G$4</f>
        <v>2.9751328082834987</v>
      </c>
      <c r="E39">
        <f>Sheet2!$C44*Sheet2!H$3+Sheet2!H$4</f>
        <v>3.1061874509244056</v>
      </c>
      <c r="F39">
        <f>Sheet2!$C44*Sheet2!I$3+Sheet2!I$4</f>
        <v>2.8534878787247875</v>
      </c>
      <c r="G39">
        <f>Sheet2!$C44*Sheet2!J$3+Sheet2!J$4</f>
        <v>3.4205433181661631</v>
      </c>
      <c r="H39">
        <f>Sheet2!$C44*Sheet2!K$3+Sheet2!K$4</f>
        <v>3.2428314146460604</v>
      </c>
      <c r="I39">
        <f>Sheet2!$C44*Sheet2!L$3+Sheet2!L$4</f>
        <v>2.6810998889493636</v>
      </c>
      <c r="J39">
        <f>Sheet2!$C44*Sheet2!M$3+Sheet2!M$4</f>
        <v>2.9766662689862193</v>
      </c>
      <c r="K39">
        <f>Sheet2!$C44*Sheet2!N$3+Sheet2!N$4</f>
        <v>2.8666737491030192</v>
      </c>
      <c r="L39">
        <f>Sheet2!$C44*Sheet2!O$3+Sheet2!O$4</f>
        <v>2.9260837386451763</v>
      </c>
      <c r="M39">
        <f>Sheet2!$C44*Sheet2!P$3+Sheet2!P$4</f>
        <v>2.9889140726014629</v>
      </c>
      <c r="N39">
        <f>Sheet2!$C44*Sheet2!Q$3+Sheet2!Q$4</f>
        <v>2.7733728318057285</v>
      </c>
      <c r="O39">
        <f>Sheet2!$C44*Sheet2!R$3+Sheet2!R$4</f>
        <v>3.2573691109821308</v>
      </c>
      <c r="P39">
        <f>Sheet2!$C44*Sheet2!S$3+Sheet2!S$4</f>
        <v>2.8164016376193244</v>
      </c>
      <c r="Q39">
        <f>Sheet2!$C44*Sheet2!T$3+Sheet2!T$4</f>
        <v>3.0496859788494239</v>
      </c>
      <c r="R39">
        <f>Sheet2!$C44*Sheet2!U$3+Sheet2!U$4</f>
        <v>2.9862677261275103</v>
      </c>
      <c r="S39">
        <f>Sheet2!$C44*Sheet2!V$3+Sheet2!V$4</f>
        <v>3.051461819825501</v>
      </c>
      <c r="T39">
        <f>Sheet2!$C44*Sheet2!W$3+Sheet2!W$4</f>
        <v>2.6762169726159506</v>
      </c>
      <c r="U39">
        <f>Sheet2!$C44*Sheet2!X$3+Sheet2!X$4</f>
        <v>3.2421727857899674</v>
      </c>
      <c r="V39">
        <f>Sheet2!$C44*Sheet2!Y$3+Sheet2!Y$4</f>
        <v>3.634425963020222</v>
      </c>
      <c r="W39">
        <f>Sheet2!$C44*Sheet2!Z$3+Sheet2!Z$4</f>
        <v>2.8009680604250096</v>
      </c>
      <c r="Y39">
        <f>Sheet2!D44</f>
        <v>0.9</v>
      </c>
      <c r="Z39">
        <f>Sheet2!E44</f>
        <v>0.65</v>
      </c>
      <c r="AA39">
        <f>Sheet2!F44</f>
        <v>0.65</v>
      </c>
      <c r="AB39">
        <f>Sheet2!G44</f>
        <v>0.6</v>
      </c>
      <c r="AC39">
        <f>Sheet2!H44</f>
        <v>0.45</v>
      </c>
      <c r="AD39">
        <f>Sheet2!I44</f>
        <v>0.4</v>
      </c>
      <c r="AE39">
        <f>Sheet2!J44</f>
        <v>0.57499999999999996</v>
      </c>
      <c r="AF39">
        <f>Sheet2!K44</f>
        <v>0.68333299999999997</v>
      </c>
      <c r="AG39">
        <f>Sheet2!L44</f>
        <v>1.06</v>
      </c>
      <c r="AH39">
        <f>Sheet2!M44</f>
        <v>0.8</v>
      </c>
      <c r="AI39">
        <f>Sheet2!N44</f>
        <v>1.1499999999999999</v>
      </c>
      <c r="AJ39">
        <f>Sheet2!O44</f>
        <v>0.88333300000000003</v>
      </c>
      <c r="AK39">
        <f>Sheet2!P44</f>
        <v>1.2250000000000001</v>
      </c>
      <c r="AL39">
        <f>Sheet2!Q44</f>
        <v>0.95</v>
      </c>
      <c r="AM39">
        <f>Sheet2!R44</f>
        <v>1.3599998</v>
      </c>
      <c r="AN39">
        <f>Sheet2!S44</f>
        <v>1.233333</v>
      </c>
      <c r="AO39">
        <f>Sheet2!T44</f>
        <v>1.3600002</v>
      </c>
      <c r="AP39">
        <f>Sheet2!U44</f>
        <v>2.233333</v>
      </c>
      <c r="AQ39">
        <f>Sheet2!V44</f>
        <v>2.25</v>
      </c>
      <c r="AR39">
        <f>Sheet2!W44</f>
        <v>1.8666670000000001</v>
      </c>
      <c r="AS39">
        <f>Sheet2!X44</f>
        <v>3.7</v>
      </c>
      <c r="AT39">
        <f>Sheet2!Y44</f>
        <v>4.1166660000000004</v>
      </c>
      <c r="AU39">
        <f>Sheet2!Z44</f>
        <v>3.2749999999999999</v>
      </c>
    </row>
    <row r="40" spans="1:47" x14ac:dyDescent="0.25">
      <c r="A40">
        <f>Sheet2!$C45*Sheet2!D$3+Sheet2!D$4</f>
        <v>2.7463224090255665</v>
      </c>
      <c r="B40">
        <f>Sheet2!$C45*Sheet2!E$3+Sheet2!E$4</f>
        <v>3.0394242699045799</v>
      </c>
      <c r="C40">
        <f>Sheet2!$C45*Sheet2!F$3+Sheet2!F$4</f>
        <v>3.0918447291827116</v>
      </c>
      <c r="D40">
        <f>Sheet2!$C45*Sheet2!G$3+Sheet2!G$4</f>
        <v>3.038187463916691</v>
      </c>
      <c r="E40">
        <f>Sheet2!$C45*Sheet2!H$3+Sheet2!H$4</f>
        <v>3.169660932257834</v>
      </c>
      <c r="F40">
        <f>Sheet2!$C45*Sheet2!I$3+Sheet2!I$4</f>
        <v>2.9166519758853111</v>
      </c>
      <c r="G40">
        <f>Sheet2!$C45*Sheet2!J$3+Sheet2!J$4</f>
        <v>3.4956537315912719</v>
      </c>
      <c r="H40">
        <f>Sheet2!$C45*Sheet2!K$3+Sheet2!K$4</f>
        <v>3.311435960542938</v>
      </c>
      <c r="I40">
        <f>Sheet2!$C45*Sheet2!L$3+Sheet2!L$4</f>
        <v>2.7390535905267255</v>
      </c>
      <c r="J40">
        <f>Sheet2!$C45*Sheet2!M$3+Sheet2!M$4</f>
        <v>3.0399422652717552</v>
      </c>
      <c r="K40">
        <f>Sheet2!$C45*Sheet2!N$3+Sheet2!N$4</f>
        <v>2.9254261016158649</v>
      </c>
      <c r="L40">
        <f>Sheet2!$C45*Sheet2!O$3+Sheet2!O$4</f>
        <v>2.9847797409821588</v>
      </c>
      <c r="M40">
        <f>Sheet2!$C45*Sheet2!P$3+Sheet2!P$4</f>
        <v>3.0525142729451291</v>
      </c>
      <c r="N40">
        <f>Sheet2!$C45*Sheet2!Q$3+Sheet2!Q$4</f>
        <v>2.828189357935988</v>
      </c>
      <c r="O40">
        <f>Sheet2!$C45*Sheet2!R$3+Sheet2!R$4</f>
        <v>3.3264158512600974</v>
      </c>
      <c r="P40">
        <f>Sheet2!$C45*Sheet2!S$3+Sheet2!S$4</f>
        <v>2.87529606031466</v>
      </c>
      <c r="Q40">
        <f>Sheet2!$C45*Sheet2!T$3+Sheet2!T$4</f>
        <v>3.1132256274533878</v>
      </c>
      <c r="R40">
        <f>Sheet2!$C45*Sheet2!U$3+Sheet2!U$4</f>
        <v>3.0497519274580225</v>
      </c>
      <c r="S40">
        <f>Sheet2!$C45*Sheet2!V$3+Sheet2!V$4</f>
        <v>3.1149895467572839</v>
      </c>
      <c r="T40">
        <f>Sheet2!$C45*Sheet2!W$3+Sheet2!W$4</f>
        <v>2.7338923958437178</v>
      </c>
      <c r="U40">
        <f>Sheet2!$C45*Sheet2!X$3+Sheet2!X$4</f>
        <v>3.3106451874585687</v>
      </c>
      <c r="V40">
        <f>Sheet2!$C45*Sheet2!Y$3+Sheet2!Y$4</f>
        <v>3.7094416903663268</v>
      </c>
      <c r="W40">
        <f>Sheet2!$C45*Sheet2!Z$3+Sheet2!Z$4</f>
        <v>2.8593201779837218</v>
      </c>
      <c r="Y40">
        <f>Sheet2!D45</f>
        <v>0.67500000000000004</v>
      </c>
      <c r="Z40">
        <f>Sheet2!E45</f>
        <v>0.42499999999999999</v>
      </c>
      <c r="AA40">
        <f>Sheet2!F45</f>
        <v>0.57499999999999996</v>
      </c>
      <c r="AB40">
        <f>Sheet2!G45</f>
        <v>0.4</v>
      </c>
      <c r="AC40">
        <f>Sheet2!H45</f>
        <v>0.375</v>
      </c>
      <c r="AD40">
        <f>Sheet2!I45</f>
        <v>0.6</v>
      </c>
      <c r="AE40">
        <f>Sheet2!J45</f>
        <v>0.95</v>
      </c>
      <c r="AF40">
        <f>Sheet2!K45</f>
        <v>0.91666700000000001</v>
      </c>
      <c r="AG40">
        <f>Sheet2!L45</f>
        <v>0.79</v>
      </c>
      <c r="AH40">
        <f>Sheet2!M45</f>
        <v>0.86666699999999997</v>
      </c>
      <c r="AI40">
        <f>Sheet2!N45</f>
        <v>1.1000000000000001</v>
      </c>
      <c r="AJ40">
        <f>Sheet2!O45</f>
        <v>0.75</v>
      </c>
      <c r="AK40">
        <f>Sheet2!P45</f>
        <v>0.8</v>
      </c>
      <c r="AL40">
        <f>Sheet2!Q45</f>
        <v>0.71666700000000005</v>
      </c>
      <c r="AM40">
        <f>Sheet2!R45</f>
        <v>1.2499998000000001</v>
      </c>
      <c r="AN40">
        <f>Sheet2!S45</f>
        <v>1.2166669999999999</v>
      </c>
      <c r="AO40">
        <f>Sheet2!T45</f>
        <v>1.5299999999999998</v>
      </c>
      <c r="AP40">
        <f>Sheet2!U45</f>
        <v>2.0833330000000001</v>
      </c>
      <c r="AQ40">
        <f>Sheet2!V45</f>
        <v>2.0750000000000002</v>
      </c>
      <c r="AR40">
        <f>Sheet2!W45</f>
        <v>1.4666669999999999</v>
      </c>
      <c r="AS40">
        <f>Sheet2!X45</f>
        <v>3.5750000000000002</v>
      </c>
      <c r="AT40">
        <f>Sheet2!Y45</f>
        <v>4.3666660000000004</v>
      </c>
      <c r="AU40">
        <f>Sheet2!Z45</f>
        <v>2.6749999999999998</v>
      </c>
    </row>
    <row r="41" spans="1:47" x14ac:dyDescent="0.25">
      <c r="A41">
        <f>Sheet2!$C46*Sheet2!D$3+Sheet2!D$4</f>
        <v>2.804710436525248</v>
      </c>
      <c r="B41">
        <f>Sheet2!$C46*Sheet2!E$3+Sheet2!E$4</f>
        <v>3.1025507395250669</v>
      </c>
      <c r="C41">
        <f>Sheet2!$C46*Sheet2!F$3+Sheet2!F$4</f>
        <v>3.159209239298213</v>
      </c>
      <c r="D41">
        <f>Sheet2!$C46*Sheet2!G$3+Sheet2!G$4</f>
        <v>3.1012421195498838</v>
      </c>
      <c r="E41">
        <f>Sheet2!$C46*Sheet2!H$3+Sheet2!H$4</f>
        <v>3.2331344135912623</v>
      </c>
      <c r="F41">
        <f>Sheet2!$C46*Sheet2!I$3+Sheet2!I$4</f>
        <v>2.9798160730458347</v>
      </c>
      <c r="G41">
        <f>Sheet2!$C46*Sheet2!J$3+Sheet2!J$4</f>
        <v>3.5707641450163816</v>
      </c>
      <c r="H41">
        <f>Sheet2!$C46*Sheet2!K$3+Sheet2!K$4</f>
        <v>3.3800405064398151</v>
      </c>
      <c r="I41">
        <f>Sheet2!$C46*Sheet2!L$3+Sheet2!L$4</f>
        <v>2.7970072921040883</v>
      </c>
      <c r="J41">
        <f>Sheet2!$C46*Sheet2!M$3+Sheet2!M$4</f>
        <v>3.1032182615572905</v>
      </c>
      <c r="K41">
        <f>Sheet2!$C46*Sheet2!N$3+Sheet2!N$4</f>
        <v>2.9841784541287106</v>
      </c>
      <c r="L41">
        <f>Sheet2!$C46*Sheet2!O$3+Sheet2!O$4</f>
        <v>3.0434757433191408</v>
      </c>
      <c r="M41">
        <f>Sheet2!$C46*Sheet2!P$3+Sheet2!P$4</f>
        <v>3.1161144732887953</v>
      </c>
      <c r="N41">
        <f>Sheet2!$C46*Sheet2!Q$3+Sheet2!Q$4</f>
        <v>2.8830058840662476</v>
      </c>
      <c r="O41">
        <f>Sheet2!$C46*Sheet2!R$3+Sheet2!R$4</f>
        <v>3.3954625915380641</v>
      </c>
      <c r="P41">
        <f>Sheet2!$C46*Sheet2!S$3+Sheet2!S$4</f>
        <v>2.9341904830099956</v>
      </c>
      <c r="Q41">
        <f>Sheet2!$C46*Sheet2!T$3+Sheet2!T$4</f>
        <v>3.1767652760573517</v>
      </c>
      <c r="R41">
        <f>Sheet2!$C46*Sheet2!U$3+Sheet2!U$4</f>
        <v>3.1132361287885342</v>
      </c>
      <c r="S41">
        <f>Sheet2!$C46*Sheet2!V$3+Sheet2!V$4</f>
        <v>3.1785172736890668</v>
      </c>
      <c r="T41">
        <f>Sheet2!$C46*Sheet2!W$3+Sheet2!W$4</f>
        <v>2.791567819071485</v>
      </c>
      <c r="U41">
        <f>Sheet2!$C46*Sheet2!X$3+Sheet2!X$4</f>
        <v>3.3791175891271692</v>
      </c>
      <c r="V41">
        <f>Sheet2!$C46*Sheet2!Y$3+Sheet2!Y$4</f>
        <v>3.7844574177124315</v>
      </c>
      <c r="W41">
        <f>Sheet2!$C46*Sheet2!Z$3+Sheet2!Z$4</f>
        <v>2.9176722955424337</v>
      </c>
      <c r="Y41">
        <f>Sheet2!D46</f>
        <v>0.375</v>
      </c>
      <c r="Z41">
        <f>Sheet2!E46</f>
        <v>0.4</v>
      </c>
      <c r="AA41">
        <f>Sheet2!F46</f>
        <v>0.35</v>
      </c>
      <c r="AB41">
        <f>Sheet2!G46</f>
        <v>0.52500000000000002</v>
      </c>
      <c r="AC41">
        <f>Sheet2!H46</f>
        <v>0.5</v>
      </c>
      <c r="AD41">
        <f>Sheet2!I46</f>
        <v>0.4</v>
      </c>
      <c r="AE41">
        <f>Sheet2!J46</f>
        <v>0.82499999999999996</v>
      </c>
      <c r="AF41">
        <f>Sheet2!K46</f>
        <v>0.7</v>
      </c>
      <c r="AG41">
        <f>Sheet2!L46</f>
        <v>0.60999979999999998</v>
      </c>
      <c r="AH41">
        <f>Sheet2!M46</f>
        <v>0.78333299999999995</v>
      </c>
      <c r="AI41">
        <f>Sheet2!N46</f>
        <v>0.72499999999999998</v>
      </c>
      <c r="AJ41">
        <f>Sheet2!O46</f>
        <v>1.1000000000000001</v>
      </c>
      <c r="AK41">
        <f>Sheet2!P46</f>
        <v>1</v>
      </c>
      <c r="AL41">
        <f>Sheet2!Q46</f>
        <v>0.8</v>
      </c>
      <c r="AM41">
        <f>Sheet2!R46</f>
        <v>1.3800000000000001</v>
      </c>
      <c r="AN41">
        <f>Sheet2!S46</f>
        <v>1.25</v>
      </c>
      <c r="AO41">
        <f>Sheet2!T46</f>
        <v>1.6</v>
      </c>
      <c r="AP41">
        <f>Sheet2!U46</f>
        <v>1.816667</v>
      </c>
      <c r="AQ41">
        <f>Sheet2!V46</f>
        <v>2.0750000000000002</v>
      </c>
      <c r="AR41">
        <f>Sheet2!W46</f>
        <v>1.35</v>
      </c>
      <c r="AS41">
        <f>Sheet2!X46</f>
        <v>3.95</v>
      </c>
      <c r="AT41">
        <f>Sheet2!Y46</f>
        <v>5.5833329999999997</v>
      </c>
      <c r="AU41">
        <f>Sheet2!Z46</f>
        <v>3.1749999999999998</v>
      </c>
    </row>
    <row r="42" spans="1:47" x14ac:dyDescent="0.25">
      <c r="A42">
        <f>Sheet2!$C47*Sheet2!D$3+Sheet2!D$4</f>
        <v>2.8630984640249295</v>
      </c>
      <c r="B42">
        <f>Sheet2!$C47*Sheet2!E$3+Sheet2!E$4</f>
        <v>3.1656772091455538</v>
      </c>
      <c r="C42">
        <f>Sheet2!$C47*Sheet2!F$3+Sheet2!F$4</f>
        <v>3.2265737494137152</v>
      </c>
      <c r="D42">
        <f>Sheet2!$C47*Sheet2!G$3+Sheet2!G$4</f>
        <v>3.1642967751830762</v>
      </c>
      <c r="E42">
        <f>Sheet2!$C47*Sheet2!H$3+Sheet2!H$4</f>
        <v>3.2966078949246906</v>
      </c>
      <c r="F42">
        <f>Sheet2!$C47*Sheet2!I$3+Sheet2!I$4</f>
        <v>3.0429801702063575</v>
      </c>
      <c r="G42">
        <f>Sheet2!$C47*Sheet2!J$3+Sheet2!J$4</f>
        <v>3.6458745584414913</v>
      </c>
      <c r="H42">
        <f>Sheet2!$C47*Sheet2!K$3+Sheet2!K$4</f>
        <v>3.4486450523366923</v>
      </c>
      <c r="I42">
        <f>Sheet2!$C47*Sheet2!L$3+Sheet2!L$4</f>
        <v>2.8549609936814502</v>
      </c>
      <c r="J42">
        <f>Sheet2!$C47*Sheet2!M$3+Sheet2!M$4</f>
        <v>3.1664942578428263</v>
      </c>
      <c r="K42">
        <f>Sheet2!$C47*Sheet2!N$3+Sheet2!N$4</f>
        <v>3.0429308066415564</v>
      </c>
      <c r="L42">
        <f>Sheet2!$C47*Sheet2!O$3+Sheet2!O$4</f>
        <v>3.1021717456561233</v>
      </c>
      <c r="M42">
        <f>Sheet2!$C47*Sheet2!P$3+Sheet2!P$4</f>
        <v>3.1797146736324624</v>
      </c>
      <c r="N42">
        <f>Sheet2!$C47*Sheet2!Q$3+Sheet2!Q$4</f>
        <v>2.9378224101965071</v>
      </c>
      <c r="O42">
        <f>Sheet2!$C47*Sheet2!R$3+Sheet2!R$4</f>
        <v>3.4645093318160312</v>
      </c>
      <c r="P42">
        <f>Sheet2!$C47*Sheet2!S$3+Sheet2!S$4</f>
        <v>2.9930849057053313</v>
      </c>
      <c r="Q42">
        <f>Sheet2!$C47*Sheet2!T$3+Sheet2!T$4</f>
        <v>3.2403049246613165</v>
      </c>
      <c r="R42">
        <f>Sheet2!$C47*Sheet2!U$3+Sheet2!U$4</f>
        <v>3.1767203301190459</v>
      </c>
      <c r="S42">
        <f>Sheet2!$C47*Sheet2!V$3+Sheet2!V$4</f>
        <v>3.2420450006208497</v>
      </c>
      <c r="T42">
        <f>Sheet2!$C47*Sheet2!W$3+Sheet2!W$4</f>
        <v>2.8492432422992522</v>
      </c>
      <c r="U42">
        <f>Sheet2!$C47*Sheet2!X$3+Sheet2!X$4</f>
        <v>3.4475899907957697</v>
      </c>
      <c r="V42">
        <f>Sheet2!$C47*Sheet2!Y$3+Sheet2!Y$4</f>
        <v>3.8594731450585362</v>
      </c>
      <c r="W42">
        <f>Sheet2!$C47*Sheet2!Z$3+Sheet2!Z$4</f>
        <v>2.9760244131011455</v>
      </c>
      <c r="Y42">
        <f>Sheet2!D47</f>
        <v>0.375</v>
      </c>
      <c r="Z42">
        <f>Sheet2!E47</f>
        <v>0.47499999999999998</v>
      </c>
      <c r="AA42">
        <f>Sheet2!F47</f>
        <v>0.4</v>
      </c>
      <c r="AB42">
        <f>Sheet2!G47</f>
        <v>0.4</v>
      </c>
      <c r="AC42">
        <f>Sheet2!H47</f>
        <v>0.47499999999999998</v>
      </c>
      <c r="AD42">
        <f>Sheet2!I47</f>
        <v>0.41666700000000001</v>
      </c>
      <c r="AE42">
        <f>Sheet2!J47</f>
        <v>0.5</v>
      </c>
      <c r="AF42">
        <f>Sheet2!K47</f>
        <v>0.61666699999999997</v>
      </c>
      <c r="AG42">
        <f>Sheet2!L47</f>
        <v>0.56000000000000005</v>
      </c>
      <c r="AH42">
        <f>Sheet2!M47</f>
        <v>0.73333300000000001</v>
      </c>
      <c r="AI42">
        <f>Sheet2!N47</f>
        <v>0.85</v>
      </c>
      <c r="AJ42">
        <f>Sheet2!O47</f>
        <v>0.91666700000000001</v>
      </c>
      <c r="AK42">
        <f>Sheet2!P47</f>
        <v>0.9</v>
      </c>
      <c r="AL42">
        <f>Sheet2!Q47</f>
        <v>1.066667</v>
      </c>
      <c r="AM42">
        <f>Sheet2!R47</f>
        <v>1.4600001999999999</v>
      </c>
      <c r="AN42">
        <f>Sheet2!S47</f>
        <v>1.3333330000000001</v>
      </c>
      <c r="AO42">
        <f>Sheet2!T47</f>
        <v>1.65</v>
      </c>
      <c r="AP42">
        <f>Sheet2!U47</f>
        <v>2.0499999999999998</v>
      </c>
      <c r="AQ42">
        <f>Sheet2!V47</f>
        <v>2.8</v>
      </c>
      <c r="AR42">
        <f>Sheet2!W47</f>
        <v>1.483333</v>
      </c>
      <c r="AS42">
        <f>Sheet2!X47</f>
        <v>4.4000000000000004</v>
      </c>
      <c r="AT42">
        <f>Sheet2!Y47</f>
        <v>6.2</v>
      </c>
      <c r="AU42">
        <f>Sheet2!Z47</f>
        <v>2.9249999999999998</v>
      </c>
    </row>
    <row r="43" spans="1:47" x14ac:dyDescent="0.25">
      <c r="A43">
        <f>Sheet2!$C48*Sheet2!D$3+Sheet2!D$4</f>
        <v>2.9214864915246119</v>
      </c>
      <c r="B43">
        <f>Sheet2!$C48*Sheet2!E$3+Sheet2!E$4</f>
        <v>3.2288036787660408</v>
      </c>
      <c r="C43">
        <f>Sheet2!$C48*Sheet2!F$3+Sheet2!F$4</f>
        <v>3.2939382595292175</v>
      </c>
      <c r="D43">
        <f>Sheet2!$C48*Sheet2!G$3+Sheet2!G$4</f>
        <v>3.2273514308162685</v>
      </c>
      <c r="E43">
        <f>Sheet2!$C48*Sheet2!H$3+Sheet2!H$4</f>
        <v>3.360081376258119</v>
      </c>
      <c r="F43">
        <f>Sheet2!$C48*Sheet2!I$3+Sheet2!I$4</f>
        <v>3.1061442673668811</v>
      </c>
      <c r="G43">
        <f>Sheet2!$C48*Sheet2!J$3+Sheet2!J$4</f>
        <v>3.7209849718666002</v>
      </c>
      <c r="H43">
        <f>Sheet2!$C48*Sheet2!K$3+Sheet2!K$4</f>
        <v>3.5172495982335699</v>
      </c>
      <c r="I43">
        <f>Sheet2!$C48*Sheet2!L$3+Sheet2!L$4</f>
        <v>2.912914695258813</v>
      </c>
      <c r="J43">
        <f>Sheet2!$C48*Sheet2!M$3+Sheet2!M$4</f>
        <v>3.2297702541283622</v>
      </c>
      <c r="K43">
        <f>Sheet2!$C48*Sheet2!N$3+Sheet2!N$4</f>
        <v>3.101683159154403</v>
      </c>
      <c r="L43">
        <f>Sheet2!$C48*Sheet2!O$3+Sheet2!O$4</f>
        <v>3.1608677479931058</v>
      </c>
      <c r="M43">
        <f>Sheet2!$C48*Sheet2!P$3+Sheet2!P$4</f>
        <v>3.2433148739761286</v>
      </c>
      <c r="N43">
        <f>Sheet2!$C48*Sheet2!Q$3+Sheet2!Q$4</f>
        <v>2.9926389363267671</v>
      </c>
      <c r="O43">
        <f>Sheet2!$C48*Sheet2!R$3+Sheet2!R$4</f>
        <v>3.5335560720939978</v>
      </c>
      <c r="P43">
        <f>Sheet2!$C48*Sheet2!S$3+Sheet2!S$4</f>
        <v>3.0519793284006673</v>
      </c>
      <c r="Q43">
        <f>Sheet2!$C48*Sheet2!T$3+Sheet2!T$4</f>
        <v>3.3038445732652804</v>
      </c>
      <c r="R43">
        <f>Sheet2!$C48*Sheet2!U$3+Sheet2!U$4</f>
        <v>3.240204531449558</v>
      </c>
      <c r="S43">
        <f>Sheet2!$C48*Sheet2!V$3+Sheet2!V$4</f>
        <v>3.3055727275526325</v>
      </c>
      <c r="T43">
        <f>Sheet2!$C48*Sheet2!W$3+Sheet2!W$4</f>
        <v>2.9069186655270185</v>
      </c>
      <c r="U43">
        <f>Sheet2!$C48*Sheet2!X$3+Sheet2!X$4</f>
        <v>3.516062392464371</v>
      </c>
      <c r="V43">
        <f>Sheet2!$C48*Sheet2!Y$3+Sheet2!Y$4</f>
        <v>3.9344888724046414</v>
      </c>
      <c r="W43">
        <f>Sheet2!$C48*Sheet2!Z$3+Sheet2!Z$4</f>
        <v>3.0343765306598578</v>
      </c>
      <c r="Y43">
        <f>Sheet2!D48</f>
        <v>0.32500000000000001</v>
      </c>
      <c r="Z43">
        <f>Sheet2!E48</f>
        <v>0.45</v>
      </c>
      <c r="AA43">
        <f>Sheet2!F48</f>
        <v>0.45</v>
      </c>
      <c r="AB43">
        <f>Sheet2!G48</f>
        <v>0.32500000000000001</v>
      </c>
      <c r="AC43">
        <f>Sheet2!H48</f>
        <v>0.57499999999999996</v>
      </c>
      <c r="AD43">
        <f>Sheet2!I48</f>
        <v>0.75</v>
      </c>
      <c r="AE43">
        <f>Sheet2!J48</f>
        <v>0.75</v>
      </c>
      <c r="AF43">
        <f>Sheet2!K48</f>
        <v>0.61666699999999997</v>
      </c>
      <c r="AG43">
        <f>Sheet2!L48</f>
        <v>0.60999979999999998</v>
      </c>
      <c r="AH43">
        <f>Sheet2!M48</f>
        <v>0.73333300000000001</v>
      </c>
      <c r="AI43">
        <f>Sheet2!N48</f>
        <v>0.875</v>
      </c>
      <c r="AJ43">
        <f>Sheet2!O48</f>
        <v>1.1166670000000001</v>
      </c>
      <c r="AK43">
        <f>Sheet2!P48</f>
        <v>0.92500000000000004</v>
      </c>
      <c r="AL43">
        <f>Sheet2!Q48</f>
        <v>0.58333299999999999</v>
      </c>
      <c r="AM43">
        <f>Sheet2!R48</f>
        <v>1.42</v>
      </c>
      <c r="AN43">
        <f>Sheet2!S48</f>
        <v>1.233333</v>
      </c>
      <c r="AO43">
        <f>Sheet2!T48</f>
        <v>1.6100002</v>
      </c>
      <c r="AP43">
        <f>Sheet2!U48</f>
        <v>2.1</v>
      </c>
      <c r="AQ43">
        <f>Sheet2!V48</f>
        <v>2.95</v>
      </c>
      <c r="AR43">
        <f>Sheet2!W48</f>
        <v>1.3666670000000001</v>
      </c>
      <c r="AS43">
        <f>Sheet2!X48</f>
        <v>4.55</v>
      </c>
      <c r="AT43">
        <f>Sheet2!Y48</f>
        <v>5.0666669999999998</v>
      </c>
      <c r="AU43">
        <f>Sheet2!Z48</f>
        <v>2.75</v>
      </c>
    </row>
    <row r="44" spans="1:47" x14ac:dyDescent="0.25">
      <c r="A44">
        <f>Sheet2!$C49*Sheet2!D$3+Sheet2!D$4</f>
        <v>2.9798745190242935</v>
      </c>
      <c r="B44">
        <f>Sheet2!$C49*Sheet2!E$3+Sheet2!E$4</f>
        <v>3.2919301483865278</v>
      </c>
      <c r="C44">
        <f>Sheet2!$C49*Sheet2!F$3+Sheet2!F$4</f>
        <v>3.3613027696447197</v>
      </c>
      <c r="D44">
        <f>Sheet2!$C49*Sheet2!G$3+Sheet2!G$4</f>
        <v>3.2904060864494609</v>
      </c>
      <c r="E44">
        <f>Sheet2!$C49*Sheet2!H$3+Sheet2!H$4</f>
        <v>3.4235548575915482</v>
      </c>
      <c r="F44">
        <f>Sheet2!$C49*Sheet2!I$3+Sheet2!I$4</f>
        <v>3.1693083645274047</v>
      </c>
      <c r="G44">
        <f>Sheet2!$C49*Sheet2!J$3+Sheet2!J$4</f>
        <v>3.7960953852917099</v>
      </c>
      <c r="H44">
        <f>Sheet2!$C49*Sheet2!K$3+Sheet2!K$4</f>
        <v>3.585854144130447</v>
      </c>
      <c r="I44">
        <f>Sheet2!$C49*Sheet2!L$3+Sheet2!L$4</f>
        <v>2.9708683968361749</v>
      </c>
      <c r="J44">
        <f>Sheet2!$C49*Sheet2!M$3+Sheet2!M$4</f>
        <v>3.293046250413898</v>
      </c>
      <c r="K44">
        <f>Sheet2!$C49*Sheet2!N$3+Sheet2!N$4</f>
        <v>3.1604355116672487</v>
      </c>
      <c r="L44">
        <f>Sheet2!$C49*Sheet2!O$3+Sheet2!O$4</f>
        <v>3.2195637503300878</v>
      </c>
      <c r="M44">
        <f>Sheet2!$C49*Sheet2!P$3+Sheet2!P$4</f>
        <v>3.3069150743197948</v>
      </c>
      <c r="N44">
        <f>Sheet2!$C49*Sheet2!Q$3+Sheet2!Q$4</f>
        <v>3.0474554624570267</v>
      </c>
      <c r="O44">
        <f>Sheet2!$C49*Sheet2!R$3+Sheet2!R$4</f>
        <v>3.6026028123719644</v>
      </c>
      <c r="P44">
        <f>Sheet2!$C49*Sheet2!S$3+Sheet2!S$4</f>
        <v>3.1108737510960029</v>
      </c>
      <c r="Q44">
        <f>Sheet2!$C49*Sheet2!T$3+Sheet2!T$4</f>
        <v>3.3673842218692451</v>
      </c>
      <c r="R44">
        <f>Sheet2!$C49*Sheet2!U$3+Sheet2!U$4</f>
        <v>3.3036887327800697</v>
      </c>
      <c r="S44">
        <f>Sheet2!$C49*Sheet2!V$3+Sheet2!V$4</f>
        <v>3.3691004544844154</v>
      </c>
      <c r="T44">
        <f>Sheet2!$C49*Sheet2!W$3+Sheet2!W$4</f>
        <v>2.9645940887547857</v>
      </c>
      <c r="U44">
        <f>Sheet2!$C49*Sheet2!X$3+Sheet2!X$4</f>
        <v>3.5845347941329715</v>
      </c>
      <c r="V44">
        <f>Sheet2!$C49*Sheet2!Y$3+Sheet2!Y$4</f>
        <v>4.0095045997507466</v>
      </c>
      <c r="W44">
        <f>Sheet2!$C49*Sheet2!Z$3+Sheet2!Z$4</f>
        <v>3.0927286482185696</v>
      </c>
      <c r="Y44">
        <f>Sheet2!D49</f>
        <v>0.27500000000000002</v>
      </c>
      <c r="Z44">
        <f>Sheet2!E49</f>
        <v>0.32500000000000001</v>
      </c>
      <c r="AA44">
        <f>Sheet2!F49</f>
        <v>0.25</v>
      </c>
      <c r="AB44">
        <f>Sheet2!G49</f>
        <v>0.55000000000000004</v>
      </c>
      <c r="AC44">
        <f>Sheet2!H49</f>
        <v>0.55000000000000004</v>
      </c>
      <c r="AD44">
        <f>Sheet2!I49</f>
        <v>0.43333300000000002</v>
      </c>
      <c r="AE44">
        <f>Sheet2!J49</f>
        <v>0.55000000000000004</v>
      </c>
      <c r="AF44">
        <f>Sheet2!K49</f>
        <v>0.66666700000000001</v>
      </c>
      <c r="AG44">
        <f>Sheet2!L49</f>
        <v>0.49999979999999999</v>
      </c>
      <c r="AH44">
        <f>Sheet2!M49</f>
        <v>0.81666700000000003</v>
      </c>
      <c r="AI44">
        <f>Sheet2!N49</f>
        <v>1.1499999999999999</v>
      </c>
      <c r="AJ44">
        <f>Sheet2!O49</f>
        <v>1</v>
      </c>
      <c r="AK44">
        <f>Sheet2!P49</f>
        <v>1.125</v>
      </c>
      <c r="AL44">
        <f>Sheet2!Q49</f>
        <v>0.78333299999999995</v>
      </c>
      <c r="AM44">
        <f>Sheet2!R49</f>
        <v>1.4700001999999999</v>
      </c>
      <c r="AN44">
        <f>Sheet2!S49</f>
        <v>1.4</v>
      </c>
      <c r="AO44">
        <f>Sheet2!T49</f>
        <v>1.53</v>
      </c>
      <c r="AP44">
        <f>Sheet2!U49</f>
        <v>2.1</v>
      </c>
      <c r="AQ44">
        <f>Sheet2!V49</f>
        <v>2.1749999999999998</v>
      </c>
      <c r="AR44">
        <f>Sheet2!W49</f>
        <v>1.3</v>
      </c>
      <c r="AS44">
        <f>Sheet2!X49</f>
        <v>4.25</v>
      </c>
      <c r="AT44">
        <f>Sheet2!Y49</f>
        <v>4.7</v>
      </c>
      <c r="AU44">
        <f>Sheet2!Z49</f>
        <v>2.9</v>
      </c>
    </row>
    <row r="45" spans="1:47" x14ac:dyDescent="0.25">
      <c r="A45">
        <f>Sheet2!$C50*Sheet2!D$3+Sheet2!D$4</f>
        <v>3.038262546523975</v>
      </c>
      <c r="B45">
        <f>Sheet2!$C50*Sheet2!E$3+Sheet2!E$4</f>
        <v>3.3550566180070147</v>
      </c>
      <c r="C45">
        <f>Sheet2!$C50*Sheet2!F$3+Sheet2!F$4</f>
        <v>3.4286672797602211</v>
      </c>
      <c r="D45">
        <f>Sheet2!$C50*Sheet2!G$3+Sheet2!G$4</f>
        <v>3.3534607420826537</v>
      </c>
      <c r="E45">
        <f>Sheet2!$C50*Sheet2!H$3+Sheet2!H$4</f>
        <v>3.4870283389249765</v>
      </c>
      <c r="F45">
        <f>Sheet2!$C50*Sheet2!I$3+Sheet2!I$4</f>
        <v>3.2324724616879283</v>
      </c>
      <c r="G45">
        <f>Sheet2!$C50*Sheet2!J$3+Sheet2!J$4</f>
        <v>3.8712057987168196</v>
      </c>
      <c r="H45">
        <f>Sheet2!$C50*Sheet2!K$3+Sheet2!K$4</f>
        <v>3.6544586900273246</v>
      </c>
      <c r="I45">
        <f>Sheet2!$C50*Sheet2!L$3+Sheet2!L$4</f>
        <v>3.0288220984135368</v>
      </c>
      <c r="J45">
        <f>Sheet2!$C50*Sheet2!M$3+Sheet2!M$4</f>
        <v>3.3563222466994334</v>
      </c>
      <c r="K45">
        <f>Sheet2!$C50*Sheet2!N$3+Sheet2!N$4</f>
        <v>3.2191878641800944</v>
      </c>
      <c r="L45">
        <f>Sheet2!$C50*Sheet2!O$3+Sheet2!O$4</f>
        <v>3.2782597526670703</v>
      </c>
      <c r="M45">
        <f>Sheet2!$C50*Sheet2!P$3+Sheet2!P$4</f>
        <v>3.3705152746634619</v>
      </c>
      <c r="N45">
        <f>Sheet2!$C50*Sheet2!Q$3+Sheet2!Q$4</f>
        <v>3.1022719885872863</v>
      </c>
      <c r="O45">
        <f>Sheet2!$C50*Sheet2!R$3+Sheet2!R$4</f>
        <v>3.6716495526499311</v>
      </c>
      <c r="P45">
        <f>Sheet2!$C50*Sheet2!S$3+Sheet2!S$4</f>
        <v>3.1697681737913386</v>
      </c>
      <c r="Q45">
        <f>Sheet2!$C50*Sheet2!T$3+Sheet2!T$4</f>
        <v>3.430923870473209</v>
      </c>
      <c r="R45">
        <f>Sheet2!$C50*Sheet2!U$3+Sheet2!U$4</f>
        <v>3.3671729341105818</v>
      </c>
      <c r="S45">
        <f>Sheet2!$C50*Sheet2!V$3+Sheet2!V$4</f>
        <v>3.4326281814161983</v>
      </c>
      <c r="T45">
        <f>Sheet2!$C50*Sheet2!W$3+Sheet2!W$4</f>
        <v>3.0222695119825529</v>
      </c>
      <c r="U45">
        <f>Sheet2!$C50*Sheet2!X$3+Sheet2!X$4</f>
        <v>3.6530071958015728</v>
      </c>
      <c r="V45">
        <f>Sheet2!$C50*Sheet2!Y$3+Sheet2!Y$4</f>
        <v>4.0845203270968504</v>
      </c>
      <c r="W45">
        <f>Sheet2!$C50*Sheet2!Z$3+Sheet2!Z$4</f>
        <v>3.1510807657772819</v>
      </c>
      <c r="Y45">
        <f>Sheet2!D50</f>
        <v>0.17499999999999999</v>
      </c>
      <c r="Z45">
        <f>Sheet2!E50</f>
        <v>0.57499999999999996</v>
      </c>
      <c r="AA45">
        <f>Sheet2!F50</f>
        <v>0.47499999999999998</v>
      </c>
      <c r="AB45">
        <f>Sheet2!G50</f>
        <v>0.42499999999999999</v>
      </c>
      <c r="AC45">
        <f>Sheet2!H50</f>
        <v>0.52500000000000002</v>
      </c>
      <c r="AD45">
        <f>Sheet2!I50</f>
        <v>0.5</v>
      </c>
      <c r="AE45">
        <f>Sheet2!J50</f>
        <v>0.72499999999999998</v>
      </c>
      <c r="AF45">
        <f>Sheet2!K50</f>
        <v>0.75</v>
      </c>
      <c r="AG45">
        <f>Sheet2!L50</f>
        <v>0.75000020000000012</v>
      </c>
      <c r="AH45">
        <f>Sheet2!M50</f>
        <v>0.9</v>
      </c>
      <c r="AI45">
        <f>Sheet2!N50</f>
        <v>1</v>
      </c>
      <c r="AJ45">
        <f>Sheet2!O50</f>
        <v>1</v>
      </c>
      <c r="AK45">
        <f>Sheet2!P50</f>
        <v>0.92500000000000004</v>
      </c>
      <c r="AL45">
        <f>Sheet2!Q50</f>
        <v>0.78333299999999995</v>
      </c>
      <c r="AM45">
        <f>Sheet2!R50</f>
        <v>1.4499998000000001</v>
      </c>
      <c r="AN45">
        <f>Sheet2!S50</f>
        <v>1.1666669999999999</v>
      </c>
      <c r="AO45">
        <f>Sheet2!T50</f>
        <v>1.8399999999999999</v>
      </c>
      <c r="AP45">
        <f>Sheet2!U50</f>
        <v>2.2000000000000002</v>
      </c>
      <c r="AQ45">
        <f>Sheet2!V50</f>
        <v>2.0499999999999998</v>
      </c>
      <c r="AR45">
        <f>Sheet2!W50</f>
        <v>1.3</v>
      </c>
      <c r="AS45">
        <f>Sheet2!X50</f>
        <v>4.05</v>
      </c>
      <c r="AT45">
        <f>Sheet2!Y50</f>
        <v>3.3666670000000001</v>
      </c>
      <c r="AU45">
        <f>Sheet2!Z50</f>
        <v>2.8</v>
      </c>
    </row>
    <row r="46" spans="1:47" x14ac:dyDescent="0.25">
      <c r="A46">
        <f>Sheet2!$C51*Sheet2!D$3+Sheet2!D$4</f>
        <v>3.0966505740236565</v>
      </c>
      <c r="B46">
        <f>Sheet2!$C51*Sheet2!E$3+Sheet2!E$4</f>
        <v>3.4181830876275008</v>
      </c>
      <c r="C46">
        <f>Sheet2!$C51*Sheet2!F$3+Sheet2!F$4</f>
        <v>3.4960317898757234</v>
      </c>
      <c r="D46">
        <f>Sheet2!$C51*Sheet2!G$3+Sheet2!G$4</f>
        <v>3.416515397715846</v>
      </c>
      <c r="E46">
        <f>Sheet2!$C51*Sheet2!H$3+Sheet2!H$4</f>
        <v>3.5505018202584049</v>
      </c>
      <c r="F46">
        <f>Sheet2!$C51*Sheet2!I$3+Sheet2!I$4</f>
        <v>3.2956365588484511</v>
      </c>
      <c r="G46">
        <f>Sheet2!$C51*Sheet2!J$3+Sheet2!J$4</f>
        <v>3.9463162121419284</v>
      </c>
      <c r="H46">
        <f>Sheet2!$C51*Sheet2!K$3+Sheet2!K$4</f>
        <v>3.7230632359242017</v>
      </c>
      <c r="I46">
        <f>Sheet2!$C51*Sheet2!L$3+Sheet2!L$4</f>
        <v>3.0867757999908996</v>
      </c>
      <c r="J46">
        <f>Sheet2!$C51*Sheet2!M$3+Sheet2!M$4</f>
        <v>3.4195982429849692</v>
      </c>
      <c r="K46">
        <f>Sheet2!$C51*Sheet2!N$3+Sheet2!N$4</f>
        <v>3.277940216692941</v>
      </c>
      <c r="L46">
        <f>Sheet2!$C51*Sheet2!O$3+Sheet2!O$4</f>
        <v>3.3369557550040527</v>
      </c>
      <c r="M46">
        <f>Sheet2!$C51*Sheet2!P$3+Sheet2!P$4</f>
        <v>3.4341154750071281</v>
      </c>
      <c r="N46">
        <f>Sheet2!$C51*Sheet2!Q$3+Sheet2!Q$4</f>
        <v>3.1570885147175458</v>
      </c>
      <c r="O46">
        <f>Sheet2!$C51*Sheet2!R$3+Sheet2!R$4</f>
        <v>3.7406962929278977</v>
      </c>
      <c r="P46">
        <f>Sheet2!$C51*Sheet2!S$3+Sheet2!S$4</f>
        <v>3.2286625964866742</v>
      </c>
      <c r="Q46">
        <f>Sheet2!$C51*Sheet2!T$3+Sheet2!T$4</f>
        <v>3.4944635190771738</v>
      </c>
      <c r="R46">
        <f>Sheet2!$C51*Sheet2!U$3+Sheet2!U$4</f>
        <v>3.4306571354410935</v>
      </c>
      <c r="S46">
        <f>Sheet2!$C51*Sheet2!V$3+Sheet2!V$4</f>
        <v>3.4961559083479812</v>
      </c>
      <c r="T46">
        <f>Sheet2!$C51*Sheet2!W$3+Sheet2!W$4</f>
        <v>3.0799449352103201</v>
      </c>
      <c r="U46">
        <f>Sheet2!$C51*Sheet2!X$3+Sheet2!X$4</f>
        <v>3.7214795974701733</v>
      </c>
      <c r="V46">
        <f>Sheet2!$C51*Sheet2!Y$3+Sheet2!Y$4</f>
        <v>4.159536054442956</v>
      </c>
      <c r="W46">
        <f>Sheet2!$C51*Sheet2!Z$3+Sheet2!Z$4</f>
        <v>3.2094328833359937</v>
      </c>
      <c r="Y46">
        <f>Sheet2!D51</f>
        <v>0.52500000000000002</v>
      </c>
      <c r="Z46">
        <f>Sheet2!E51</f>
        <v>0.3</v>
      </c>
      <c r="AA46">
        <f>Sheet2!F51</f>
        <v>0.4</v>
      </c>
      <c r="AB46">
        <f>Sheet2!G51</f>
        <v>0.45</v>
      </c>
      <c r="AC46">
        <f>Sheet2!H51</f>
        <v>0.45</v>
      </c>
      <c r="AD46">
        <f>Sheet2!I51</f>
        <v>0.55000000000000004</v>
      </c>
      <c r="AE46">
        <f>Sheet2!J51</f>
        <v>0.67500000000000004</v>
      </c>
      <c r="AF46">
        <f>Sheet2!K51</f>
        <v>0.85</v>
      </c>
      <c r="AG46">
        <f>Sheet2!L51</f>
        <v>0.46999980000000002</v>
      </c>
      <c r="AH46">
        <f>Sheet2!M51</f>
        <v>0.85</v>
      </c>
      <c r="AI46">
        <f>Sheet2!N51</f>
        <v>0.82499999999999996</v>
      </c>
      <c r="AJ46">
        <f>Sheet2!O51</f>
        <v>1.05</v>
      </c>
      <c r="AK46">
        <f>Sheet2!P51</f>
        <v>1.175</v>
      </c>
      <c r="AL46">
        <f>Sheet2!Q51</f>
        <v>0.81666700000000003</v>
      </c>
      <c r="AM46">
        <f>Sheet2!R51</f>
        <v>1.5499998000000001</v>
      </c>
      <c r="AN46">
        <f>Sheet2!S51</f>
        <v>1.1166670000000001</v>
      </c>
      <c r="AO46">
        <f>Sheet2!T51</f>
        <v>1.7</v>
      </c>
      <c r="AP46">
        <f>Sheet2!U51</f>
        <v>2.25</v>
      </c>
      <c r="AQ46">
        <f>Sheet2!V51</f>
        <v>2.2749999999999999</v>
      </c>
      <c r="AR46">
        <f>Sheet2!W51</f>
        <v>1.233333</v>
      </c>
      <c r="AS46">
        <f>Sheet2!X51</f>
        <v>3.875</v>
      </c>
      <c r="AT46">
        <f>Sheet2!Y51</f>
        <v>3.4</v>
      </c>
      <c r="AU46">
        <f>Sheet2!Z51</f>
        <v>2.85</v>
      </c>
    </row>
    <row r="47" spans="1:47" x14ac:dyDescent="0.25">
      <c r="A47">
        <f>Sheet2!$C52*Sheet2!D$3+Sheet2!D$4</f>
        <v>3.155038601523338</v>
      </c>
      <c r="B47">
        <f>Sheet2!$C52*Sheet2!E$3+Sheet2!E$4</f>
        <v>3.4813095572479877</v>
      </c>
      <c r="C47">
        <f>Sheet2!$C52*Sheet2!F$3+Sheet2!F$4</f>
        <v>3.5633962999912256</v>
      </c>
      <c r="D47">
        <f>Sheet2!$C52*Sheet2!G$3+Sheet2!G$4</f>
        <v>3.4795700533490383</v>
      </c>
      <c r="E47">
        <f>Sheet2!$C52*Sheet2!H$3+Sheet2!H$4</f>
        <v>3.6139753015918332</v>
      </c>
      <c r="F47">
        <f>Sheet2!$C52*Sheet2!I$3+Sheet2!I$4</f>
        <v>3.3588006560089747</v>
      </c>
      <c r="G47">
        <f>Sheet2!$C52*Sheet2!J$3+Sheet2!J$4</f>
        <v>4.0214266255670381</v>
      </c>
      <c r="H47">
        <f>Sheet2!$C52*Sheet2!K$3+Sheet2!K$4</f>
        <v>3.7916677818210793</v>
      </c>
      <c r="I47">
        <f>Sheet2!$C52*Sheet2!L$3+Sheet2!L$4</f>
        <v>3.1447295015682615</v>
      </c>
      <c r="J47">
        <f>Sheet2!$C52*Sheet2!M$3+Sheet2!M$4</f>
        <v>3.482874239270505</v>
      </c>
      <c r="K47">
        <f>Sheet2!$C52*Sheet2!N$3+Sheet2!N$4</f>
        <v>3.3366925692057867</v>
      </c>
      <c r="L47">
        <f>Sheet2!$C52*Sheet2!O$3+Sheet2!O$4</f>
        <v>3.3956517573410347</v>
      </c>
      <c r="M47">
        <f>Sheet2!$C52*Sheet2!P$3+Sheet2!P$4</f>
        <v>3.4977156753507943</v>
      </c>
      <c r="N47">
        <f>Sheet2!$C52*Sheet2!Q$3+Sheet2!Q$4</f>
        <v>3.2119050408478058</v>
      </c>
      <c r="O47">
        <f>Sheet2!$C52*Sheet2!R$3+Sheet2!R$4</f>
        <v>3.8097430332058644</v>
      </c>
      <c r="P47">
        <f>Sheet2!$C52*Sheet2!S$3+Sheet2!S$4</f>
        <v>3.2875570191820098</v>
      </c>
      <c r="Q47">
        <f>Sheet2!$C52*Sheet2!T$3+Sheet2!T$4</f>
        <v>3.5580031676811377</v>
      </c>
      <c r="R47">
        <f>Sheet2!$C52*Sheet2!U$3+Sheet2!U$4</f>
        <v>3.4941413367716057</v>
      </c>
      <c r="S47">
        <f>Sheet2!$C52*Sheet2!V$3+Sheet2!V$4</f>
        <v>3.5596836352797641</v>
      </c>
      <c r="T47">
        <f>Sheet2!$C52*Sheet2!W$3+Sheet2!W$4</f>
        <v>3.1376203584380864</v>
      </c>
      <c r="U47">
        <f>Sheet2!$C52*Sheet2!X$3+Sheet2!X$4</f>
        <v>3.7899519991387738</v>
      </c>
      <c r="V47">
        <f>Sheet2!$C52*Sheet2!Y$3+Sheet2!Y$4</f>
        <v>4.2345517817890599</v>
      </c>
      <c r="W47">
        <f>Sheet2!$C52*Sheet2!Z$3+Sheet2!Z$4</f>
        <v>3.267785000894706</v>
      </c>
      <c r="Y47">
        <f>Sheet2!D52</f>
        <v>0.47499999999999998</v>
      </c>
      <c r="Z47">
        <f>Sheet2!E52</f>
        <v>0.47499999999999998</v>
      </c>
      <c r="AA47">
        <f>Sheet2!F52</f>
        <v>0.4</v>
      </c>
      <c r="AB47">
        <f>Sheet2!G52</f>
        <v>0.47499999999999998</v>
      </c>
      <c r="AC47">
        <f>Sheet2!H52</f>
        <v>0.52500000000000002</v>
      </c>
      <c r="AD47">
        <f>Sheet2!I52</f>
        <v>0.58333299999999999</v>
      </c>
      <c r="AE47">
        <f>Sheet2!J52</f>
        <v>0.82499999999999996</v>
      </c>
      <c r="AF47">
        <f>Sheet2!K52</f>
        <v>0.7</v>
      </c>
      <c r="AG47">
        <f>Sheet2!L52</f>
        <v>0.58999979999999996</v>
      </c>
      <c r="AH47">
        <f>Sheet2!M52</f>
        <v>0.88333300000000003</v>
      </c>
      <c r="AI47">
        <f>Sheet2!N52</f>
        <v>1.2</v>
      </c>
      <c r="AJ47">
        <f>Sheet2!O52</f>
        <v>1.1166670000000001</v>
      </c>
      <c r="AK47">
        <f>Sheet2!P52</f>
        <v>0.92500000000000004</v>
      </c>
      <c r="AL47">
        <f>Sheet2!Q52</f>
        <v>0.8</v>
      </c>
      <c r="AM47">
        <f>Sheet2!R52</f>
        <v>1.6300002</v>
      </c>
      <c r="AN47">
        <f>Sheet2!S52</f>
        <v>1.233333</v>
      </c>
      <c r="AO47">
        <f>Sheet2!T52</f>
        <v>1.6499997999999998</v>
      </c>
      <c r="AP47">
        <f>Sheet2!U52</f>
        <v>2.1666669999999999</v>
      </c>
      <c r="AQ47">
        <f>Sheet2!V52</f>
        <v>2.4</v>
      </c>
      <c r="AR47">
        <f>Sheet2!W52</f>
        <v>1.2</v>
      </c>
      <c r="AS47">
        <f>Sheet2!X52</f>
        <v>4.55</v>
      </c>
      <c r="AT47">
        <f>Sheet2!Y52</f>
        <v>4.5</v>
      </c>
      <c r="AU47">
        <f>Sheet2!Z52</f>
        <v>3.3250000000000002</v>
      </c>
    </row>
    <row r="48" spans="1:47" x14ac:dyDescent="0.25">
      <c r="A48">
        <f>Sheet2!$C53*Sheet2!D$3+Sheet2!D$4</f>
        <v>3.2134266290230196</v>
      </c>
      <c r="B48">
        <f>Sheet2!$C53*Sheet2!E$3+Sheet2!E$4</f>
        <v>3.5444360268684747</v>
      </c>
      <c r="C48">
        <f>Sheet2!$C53*Sheet2!F$3+Sheet2!F$4</f>
        <v>3.6307608101067279</v>
      </c>
      <c r="D48">
        <f>Sheet2!$C53*Sheet2!G$3+Sheet2!G$4</f>
        <v>3.5426247089822311</v>
      </c>
      <c r="E48">
        <f>Sheet2!$C53*Sheet2!H$3+Sheet2!H$4</f>
        <v>3.6774487829252616</v>
      </c>
      <c r="F48">
        <f>Sheet2!$C53*Sheet2!I$3+Sheet2!I$4</f>
        <v>3.4219647531694983</v>
      </c>
      <c r="G48">
        <f>Sheet2!$C53*Sheet2!J$3+Sheet2!J$4</f>
        <v>4.0965370389921478</v>
      </c>
      <c r="H48">
        <f>Sheet2!$C53*Sheet2!K$3+Sheet2!K$4</f>
        <v>3.8602723277179565</v>
      </c>
      <c r="I48">
        <f>Sheet2!$C53*Sheet2!L$3+Sheet2!L$4</f>
        <v>3.2026832031456234</v>
      </c>
      <c r="J48">
        <f>Sheet2!$C53*Sheet2!M$3+Sheet2!M$4</f>
        <v>3.5461502355560404</v>
      </c>
      <c r="K48">
        <f>Sheet2!$C53*Sheet2!N$3+Sheet2!N$4</f>
        <v>3.3954449217186324</v>
      </c>
      <c r="L48">
        <f>Sheet2!$C53*Sheet2!O$3+Sheet2!O$4</f>
        <v>3.4543477596780172</v>
      </c>
      <c r="M48">
        <f>Sheet2!$C53*Sheet2!P$3+Sheet2!P$4</f>
        <v>3.5613158756944605</v>
      </c>
      <c r="N48">
        <f>Sheet2!$C53*Sheet2!Q$3+Sheet2!Q$4</f>
        <v>3.2667215669780654</v>
      </c>
      <c r="O48">
        <f>Sheet2!$C53*Sheet2!R$3+Sheet2!R$4</f>
        <v>3.878789773483831</v>
      </c>
      <c r="P48">
        <f>Sheet2!$C53*Sheet2!S$3+Sheet2!S$4</f>
        <v>3.3464514418773454</v>
      </c>
      <c r="Q48">
        <f>Sheet2!$C53*Sheet2!T$3+Sheet2!T$4</f>
        <v>3.6215428162851016</v>
      </c>
      <c r="R48">
        <f>Sheet2!$C53*Sheet2!U$3+Sheet2!U$4</f>
        <v>3.5576255381021173</v>
      </c>
      <c r="S48">
        <f>Sheet2!$C53*Sheet2!V$3+Sheet2!V$4</f>
        <v>3.6232113622115469</v>
      </c>
      <c r="T48">
        <f>Sheet2!$C53*Sheet2!W$3+Sheet2!W$4</f>
        <v>3.1952957816658536</v>
      </c>
      <c r="U48">
        <f>Sheet2!$C53*Sheet2!X$3+Sheet2!X$4</f>
        <v>3.8584244008073751</v>
      </c>
      <c r="V48">
        <f>Sheet2!$C53*Sheet2!Y$3+Sheet2!Y$4</f>
        <v>4.3095675091351655</v>
      </c>
      <c r="W48">
        <f>Sheet2!$C53*Sheet2!Z$3+Sheet2!Z$4</f>
        <v>3.3261371184534179</v>
      </c>
      <c r="Y48">
        <f>Sheet2!D53</f>
        <v>0.375</v>
      </c>
      <c r="Z48">
        <f>Sheet2!E53</f>
        <v>0.27500000000000002</v>
      </c>
      <c r="AA48">
        <f>Sheet2!F53</f>
        <v>0.375</v>
      </c>
      <c r="AB48">
        <f>Sheet2!G53</f>
        <v>0.3</v>
      </c>
      <c r="AC48">
        <f>Sheet2!H53</f>
        <v>0.625</v>
      </c>
      <c r="AD48">
        <f>Sheet2!I53</f>
        <v>0.65</v>
      </c>
      <c r="AE48">
        <f>Sheet2!J53</f>
        <v>0.97499999999999998</v>
      </c>
      <c r="AF48">
        <f>Sheet2!K53</f>
        <v>0.93333299999999997</v>
      </c>
      <c r="AG48">
        <f>Sheet2!L53</f>
        <v>0.81000020000000006</v>
      </c>
      <c r="AH48">
        <f>Sheet2!M53</f>
        <v>0.8</v>
      </c>
      <c r="AI48">
        <f>Sheet2!N53</f>
        <v>1</v>
      </c>
      <c r="AJ48">
        <f>Sheet2!O53</f>
        <v>0.93333299999999997</v>
      </c>
      <c r="AK48">
        <f>Sheet2!P53</f>
        <v>1.075</v>
      </c>
      <c r="AL48">
        <f>Sheet2!Q53</f>
        <v>0.81666700000000003</v>
      </c>
      <c r="AM48">
        <f>Sheet2!R53</f>
        <v>1.89</v>
      </c>
      <c r="AN48">
        <f>Sheet2!S53</f>
        <v>1.5</v>
      </c>
      <c r="AO48">
        <f>Sheet2!T53</f>
        <v>1.8500001999999998</v>
      </c>
      <c r="AP48">
        <f>Sheet2!U53</f>
        <v>2.35</v>
      </c>
      <c r="AQ48">
        <f>Sheet2!V53</f>
        <v>2.2999999999999998</v>
      </c>
      <c r="AR48">
        <f>Sheet2!W53</f>
        <v>1.316667</v>
      </c>
      <c r="AS48">
        <f>Sheet2!X53</f>
        <v>5.625</v>
      </c>
      <c r="AT48">
        <f>Sheet2!Y53</f>
        <v>5.45</v>
      </c>
      <c r="AU48">
        <f>Sheet2!Z53</f>
        <v>3.3250000000000002</v>
      </c>
    </row>
    <row r="49" spans="1:47" x14ac:dyDescent="0.25">
      <c r="A49">
        <f>Sheet2!$C54*Sheet2!D$3+Sheet2!D$4</f>
        <v>3.271814656522702</v>
      </c>
      <c r="B49">
        <f>Sheet2!$C54*Sheet2!E$3+Sheet2!E$4</f>
        <v>3.6075624964889617</v>
      </c>
      <c r="C49">
        <f>Sheet2!$C54*Sheet2!F$3+Sheet2!F$4</f>
        <v>3.6981253202222302</v>
      </c>
      <c r="D49">
        <f>Sheet2!$C54*Sheet2!G$3+Sheet2!G$4</f>
        <v>3.6056793646154235</v>
      </c>
      <c r="E49">
        <f>Sheet2!$C54*Sheet2!H$3+Sheet2!H$4</f>
        <v>3.7409222642586899</v>
      </c>
      <c r="F49">
        <f>Sheet2!$C54*Sheet2!I$3+Sheet2!I$4</f>
        <v>3.485128850330022</v>
      </c>
      <c r="G49">
        <f>Sheet2!$C54*Sheet2!J$3+Sheet2!J$4</f>
        <v>4.1716474524172567</v>
      </c>
      <c r="H49">
        <f>Sheet2!$C54*Sheet2!K$3+Sheet2!K$4</f>
        <v>3.9288768736148341</v>
      </c>
      <c r="I49">
        <f>Sheet2!$C54*Sheet2!L$3+Sheet2!L$4</f>
        <v>3.2606369047229862</v>
      </c>
      <c r="J49">
        <f>Sheet2!$C54*Sheet2!M$3+Sheet2!M$4</f>
        <v>3.6094262318415762</v>
      </c>
      <c r="K49">
        <f>Sheet2!$C54*Sheet2!N$3+Sheet2!N$4</f>
        <v>3.454197274231479</v>
      </c>
      <c r="L49">
        <f>Sheet2!$C54*Sheet2!O$3+Sheet2!O$4</f>
        <v>3.5130437620149997</v>
      </c>
      <c r="M49">
        <f>Sheet2!$C54*Sheet2!P$3+Sheet2!P$4</f>
        <v>3.6249160760381276</v>
      </c>
      <c r="N49">
        <f>Sheet2!$C54*Sheet2!Q$3+Sheet2!Q$4</f>
        <v>3.3215380931083249</v>
      </c>
      <c r="O49">
        <f>Sheet2!$C54*Sheet2!R$3+Sheet2!R$4</f>
        <v>3.9478365137617981</v>
      </c>
      <c r="P49">
        <f>Sheet2!$C54*Sheet2!S$3+Sheet2!S$4</f>
        <v>3.4053458645726811</v>
      </c>
      <c r="Q49">
        <f>Sheet2!$C54*Sheet2!T$3+Sheet2!T$4</f>
        <v>3.6850824648890663</v>
      </c>
      <c r="R49">
        <f>Sheet2!$C54*Sheet2!U$3+Sheet2!U$4</f>
        <v>3.6211097394326295</v>
      </c>
      <c r="S49">
        <f>Sheet2!$C54*Sheet2!V$3+Sheet2!V$4</f>
        <v>3.6867390891433298</v>
      </c>
      <c r="T49">
        <f>Sheet2!$C54*Sheet2!W$3+Sheet2!W$4</f>
        <v>3.2529712048936208</v>
      </c>
      <c r="U49">
        <f>Sheet2!$C54*Sheet2!X$3+Sheet2!X$4</f>
        <v>3.9268968024759756</v>
      </c>
      <c r="V49">
        <f>Sheet2!$C54*Sheet2!Y$3+Sheet2!Y$4</f>
        <v>4.3845832364812694</v>
      </c>
      <c r="W49">
        <f>Sheet2!$C54*Sheet2!Z$3+Sheet2!Z$4</f>
        <v>3.3844892360121297</v>
      </c>
      <c r="Y49">
        <f>Sheet2!D54</f>
        <v>0.4</v>
      </c>
      <c r="Z49">
        <f>Sheet2!E54</f>
        <v>0.22500000000000001</v>
      </c>
      <c r="AA49">
        <f>Sheet2!F54</f>
        <v>0.4</v>
      </c>
      <c r="AB49">
        <f>Sheet2!G54</f>
        <v>0.5</v>
      </c>
      <c r="AC49">
        <f>Sheet2!H54</f>
        <v>0.5</v>
      </c>
      <c r="AD49">
        <f>Sheet2!I54</f>
        <v>0.45</v>
      </c>
      <c r="AE49">
        <f>Sheet2!J54</f>
        <v>0.8</v>
      </c>
      <c r="AF49">
        <f>Sheet2!K54</f>
        <v>0.85</v>
      </c>
      <c r="AG49">
        <f>Sheet2!L54</f>
        <v>0.64000020000000002</v>
      </c>
      <c r="AH49">
        <f>Sheet2!M54</f>
        <v>0.78333299999999995</v>
      </c>
      <c r="AI49">
        <f>Sheet2!N54</f>
        <v>0.95</v>
      </c>
      <c r="AJ49">
        <f>Sheet2!O54</f>
        <v>0.98333300000000001</v>
      </c>
      <c r="AK49">
        <f>Sheet2!P54</f>
        <v>0.97499999999999998</v>
      </c>
      <c r="AL49">
        <f>Sheet2!Q54</f>
        <v>0.9</v>
      </c>
      <c r="AM49">
        <f>Sheet2!R54</f>
        <v>1.6300002</v>
      </c>
      <c r="AN49">
        <f>Sheet2!S54</f>
        <v>1.3666670000000001</v>
      </c>
      <c r="AO49">
        <f>Sheet2!T54</f>
        <v>1.7</v>
      </c>
      <c r="AP49">
        <f>Sheet2!U54</f>
        <v>2.2000000000000002</v>
      </c>
      <c r="AQ49">
        <f>Sheet2!V54</f>
        <v>2.65</v>
      </c>
      <c r="AR49">
        <f>Sheet2!W54</f>
        <v>1.1499999999999999</v>
      </c>
      <c r="AS49">
        <f>Sheet2!X54</f>
        <v>5.05</v>
      </c>
      <c r="AT49">
        <f>Sheet2!Y54</f>
        <v>3.5</v>
      </c>
      <c r="AU49">
        <f>Sheet2!Z54</f>
        <v>3.875</v>
      </c>
    </row>
    <row r="50" spans="1:47" x14ac:dyDescent="0.25">
      <c r="A50">
        <f>Sheet2!$C55*Sheet2!D$3+Sheet2!D$4</f>
        <v>3.3302026840223835</v>
      </c>
      <c r="B50">
        <f>Sheet2!$C55*Sheet2!E$3+Sheet2!E$4</f>
        <v>3.6706889661094486</v>
      </c>
      <c r="C50">
        <f>Sheet2!$C55*Sheet2!F$3+Sheet2!F$4</f>
        <v>3.7654898303377315</v>
      </c>
      <c r="D50">
        <f>Sheet2!$C55*Sheet2!G$3+Sheet2!G$4</f>
        <v>3.6687340202486158</v>
      </c>
      <c r="E50">
        <f>Sheet2!$C55*Sheet2!H$3+Sheet2!H$4</f>
        <v>3.8043957455921191</v>
      </c>
      <c r="F50">
        <f>Sheet2!$C55*Sheet2!I$3+Sheet2!I$4</f>
        <v>3.5482929474905447</v>
      </c>
      <c r="G50">
        <f>Sheet2!$C55*Sheet2!J$3+Sheet2!J$4</f>
        <v>4.2467578658423664</v>
      </c>
      <c r="H50">
        <f>Sheet2!$C55*Sheet2!K$3+Sheet2!K$4</f>
        <v>3.9974814195117108</v>
      </c>
      <c r="I50">
        <f>Sheet2!$C55*Sheet2!L$3+Sheet2!L$4</f>
        <v>3.3185906063003481</v>
      </c>
      <c r="J50">
        <f>Sheet2!$C55*Sheet2!M$3+Sheet2!M$4</f>
        <v>3.672702228127112</v>
      </c>
      <c r="K50">
        <f>Sheet2!$C55*Sheet2!N$3+Sheet2!N$4</f>
        <v>3.5129496267443248</v>
      </c>
      <c r="L50">
        <f>Sheet2!$C55*Sheet2!O$3+Sheet2!O$4</f>
        <v>3.5717397643519817</v>
      </c>
      <c r="M50">
        <f>Sheet2!$C55*Sheet2!P$3+Sheet2!P$4</f>
        <v>3.6885162763817938</v>
      </c>
      <c r="N50">
        <f>Sheet2!$C55*Sheet2!Q$3+Sheet2!Q$4</f>
        <v>3.3763546192385849</v>
      </c>
      <c r="O50">
        <f>Sheet2!$C55*Sheet2!R$3+Sheet2!R$4</f>
        <v>4.0168832540397643</v>
      </c>
      <c r="P50">
        <f>Sheet2!$C55*Sheet2!S$3+Sheet2!S$4</f>
        <v>3.4642402872680167</v>
      </c>
      <c r="Q50">
        <f>Sheet2!$C55*Sheet2!T$3+Sheet2!T$4</f>
        <v>3.7486221134930302</v>
      </c>
      <c r="R50">
        <f>Sheet2!$C55*Sheet2!U$3+Sheet2!U$4</f>
        <v>3.6845939407631412</v>
      </c>
      <c r="S50">
        <f>Sheet2!$C55*Sheet2!V$3+Sheet2!V$4</f>
        <v>3.7502668160751127</v>
      </c>
      <c r="T50">
        <f>Sheet2!$C55*Sheet2!W$3+Sheet2!W$4</f>
        <v>3.310646628121388</v>
      </c>
      <c r="U50">
        <f>Sheet2!$C55*Sheet2!X$3+Sheet2!X$4</f>
        <v>3.9953692041445761</v>
      </c>
      <c r="V50">
        <f>Sheet2!$C55*Sheet2!Y$3+Sheet2!Y$4</f>
        <v>4.459598963827375</v>
      </c>
      <c r="W50">
        <f>Sheet2!$C55*Sheet2!Z$3+Sheet2!Z$4</f>
        <v>3.442841353570842</v>
      </c>
      <c r="Y50">
        <f>Sheet2!D55</f>
        <v>0.5</v>
      </c>
      <c r="Z50">
        <f>Sheet2!E55</f>
        <v>0.42499999999999999</v>
      </c>
      <c r="AA50">
        <f>Sheet2!F55</f>
        <v>0.25</v>
      </c>
      <c r="AB50">
        <f>Sheet2!G55</f>
        <v>0.4</v>
      </c>
      <c r="AC50">
        <f>Sheet2!H55</f>
        <v>0.57499999999999996</v>
      </c>
      <c r="AD50">
        <f>Sheet2!I55</f>
        <v>0.48333300000000001</v>
      </c>
      <c r="AE50">
        <f>Sheet2!J55</f>
        <v>0.55000000000000004</v>
      </c>
      <c r="AF50">
        <f>Sheet2!K55</f>
        <v>0.8</v>
      </c>
      <c r="AG50">
        <f>Sheet2!L55</f>
        <v>0.64</v>
      </c>
      <c r="AH50">
        <f>Sheet2!M55</f>
        <v>0.8</v>
      </c>
      <c r="AI50">
        <f>Sheet2!N55</f>
        <v>1.2</v>
      </c>
      <c r="AJ50">
        <f>Sheet2!O55</f>
        <v>1.0333330000000001</v>
      </c>
      <c r="AK50">
        <f>Sheet2!P55</f>
        <v>0.875</v>
      </c>
      <c r="AL50">
        <f>Sheet2!Q55</f>
        <v>0.76666699999999999</v>
      </c>
      <c r="AM50">
        <f>Sheet2!R55</f>
        <v>1.6099998</v>
      </c>
      <c r="AN50">
        <f>Sheet2!S55</f>
        <v>1.2833330000000001</v>
      </c>
      <c r="AO50">
        <f>Sheet2!T55</f>
        <v>2.5500002000000004</v>
      </c>
      <c r="AP50">
        <f>Sheet2!U55</f>
        <v>1.7</v>
      </c>
      <c r="AQ50">
        <f>Sheet2!V55</f>
        <v>3.45</v>
      </c>
      <c r="AR50">
        <f>Sheet2!W55</f>
        <v>1.6166670000000001</v>
      </c>
      <c r="AS50">
        <f>Sheet2!X55</f>
        <v>3.4249999999999998</v>
      </c>
      <c r="AT50">
        <f>Sheet2!Y55</f>
        <v>2.516667</v>
      </c>
      <c r="AU50">
        <f>Sheet2!Z55</f>
        <v>2.9249999999999998</v>
      </c>
    </row>
    <row r="51" spans="1:47" x14ac:dyDescent="0.25">
      <c r="A51">
        <f>Sheet2!$C56*Sheet2!D$3+Sheet2!D$4</f>
        <v>3.388590711522065</v>
      </c>
      <c r="B51">
        <f>Sheet2!$C56*Sheet2!E$3+Sheet2!E$4</f>
        <v>3.7338154357299356</v>
      </c>
      <c r="C51">
        <f>Sheet2!$C56*Sheet2!F$3+Sheet2!F$4</f>
        <v>3.8328543404532338</v>
      </c>
      <c r="D51">
        <f>Sheet2!$C56*Sheet2!G$3+Sheet2!G$4</f>
        <v>3.7317886758818086</v>
      </c>
      <c r="E51">
        <f>Sheet2!$C56*Sheet2!H$3+Sheet2!H$4</f>
        <v>3.8678692269255475</v>
      </c>
      <c r="F51">
        <f>Sheet2!$C56*Sheet2!I$3+Sheet2!I$4</f>
        <v>3.6114570446510683</v>
      </c>
      <c r="G51">
        <f>Sheet2!$C56*Sheet2!J$3+Sheet2!J$4</f>
        <v>4.3218682792674761</v>
      </c>
      <c r="H51">
        <f>Sheet2!$C56*Sheet2!K$3+Sheet2!K$4</f>
        <v>4.0660859654085879</v>
      </c>
      <c r="I51">
        <f>Sheet2!$C56*Sheet2!L$3+Sheet2!L$4</f>
        <v>3.37654430787771</v>
      </c>
      <c r="J51">
        <f>Sheet2!$C56*Sheet2!M$3+Sheet2!M$4</f>
        <v>3.7359782244126478</v>
      </c>
      <c r="K51">
        <f>Sheet2!$C56*Sheet2!N$3+Sheet2!N$4</f>
        <v>3.5717019792571705</v>
      </c>
      <c r="L51">
        <f>Sheet2!$C56*Sheet2!O$3+Sheet2!O$4</f>
        <v>3.6304357666889642</v>
      </c>
      <c r="M51">
        <f>Sheet2!$C56*Sheet2!P$3+Sheet2!P$4</f>
        <v>3.75211647672546</v>
      </c>
      <c r="N51">
        <f>Sheet2!$C56*Sheet2!Q$3+Sheet2!Q$4</f>
        <v>3.4311711453688445</v>
      </c>
      <c r="O51">
        <f>Sheet2!$C56*Sheet2!R$3+Sheet2!R$4</f>
        <v>4.0859299943177314</v>
      </c>
      <c r="P51">
        <f>Sheet2!$C56*Sheet2!S$3+Sheet2!S$4</f>
        <v>3.5231347099633523</v>
      </c>
      <c r="Q51">
        <f>Sheet2!$C56*Sheet2!T$3+Sheet2!T$4</f>
        <v>3.812161762096995</v>
      </c>
      <c r="R51">
        <f>Sheet2!$C56*Sheet2!U$3+Sheet2!U$4</f>
        <v>3.7480781420936533</v>
      </c>
      <c r="S51">
        <f>Sheet2!$C56*Sheet2!V$3+Sheet2!V$4</f>
        <v>3.8137945430068956</v>
      </c>
      <c r="T51">
        <f>Sheet2!$C56*Sheet2!W$3+Sheet2!W$4</f>
        <v>3.3683220513491543</v>
      </c>
      <c r="U51">
        <f>Sheet2!$C56*Sheet2!X$3+Sheet2!X$4</f>
        <v>4.0638416058131774</v>
      </c>
      <c r="V51">
        <f>Sheet2!$C56*Sheet2!Y$3+Sheet2!Y$4</f>
        <v>4.5346146911734788</v>
      </c>
      <c r="W51">
        <f>Sheet2!$C56*Sheet2!Z$3+Sheet2!Z$4</f>
        <v>3.5011934711295538</v>
      </c>
      <c r="Y51">
        <f>Sheet2!D56</f>
        <v>0.55000000000000004</v>
      </c>
      <c r="Z51">
        <f>Sheet2!E56</f>
        <v>0.35</v>
      </c>
      <c r="AA51">
        <f>Sheet2!F56</f>
        <v>0.47499999999999998</v>
      </c>
      <c r="AB51">
        <f>Sheet2!G56</f>
        <v>0.42499999999999999</v>
      </c>
      <c r="AC51">
        <f>Sheet2!H56</f>
        <v>0.42499999999999999</v>
      </c>
      <c r="AD51">
        <f>Sheet2!I56</f>
        <v>0.5</v>
      </c>
      <c r="AE51">
        <f>Sheet2!J56</f>
        <v>0.65</v>
      </c>
      <c r="AF51">
        <f>Sheet2!K56</f>
        <v>0.58333299999999999</v>
      </c>
      <c r="AG51">
        <f>Sheet2!L56</f>
        <v>0.61</v>
      </c>
      <c r="AH51">
        <f>Sheet2!M56</f>
        <v>1.1333329999999999</v>
      </c>
      <c r="AI51">
        <f>Sheet2!N56</f>
        <v>0.875</v>
      </c>
      <c r="AJ51">
        <f>Sheet2!O56</f>
        <v>1.2166669999999999</v>
      </c>
      <c r="AK51">
        <f>Sheet2!P56</f>
        <v>1.2250000000000001</v>
      </c>
      <c r="AL51">
        <f>Sheet2!Q56</f>
        <v>0.61666699999999997</v>
      </c>
      <c r="AM51">
        <f>Sheet2!R56</f>
        <v>1.1800000000000002</v>
      </c>
      <c r="AN51">
        <f>Sheet2!S56</f>
        <v>1.233333</v>
      </c>
      <c r="AO51">
        <f>Sheet2!T56</f>
        <v>2.2600002000000003</v>
      </c>
      <c r="AP51">
        <f>Sheet2!U56</f>
        <v>1.85</v>
      </c>
      <c r="AQ51">
        <f>Sheet2!V56</f>
        <v>3</v>
      </c>
      <c r="AR51">
        <f>Sheet2!W56</f>
        <v>1.45</v>
      </c>
      <c r="AS51">
        <f>Sheet2!X56</f>
        <v>3.4249999999999998</v>
      </c>
      <c r="AT51">
        <f>Sheet2!Y56</f>
        <v>1.4</v>
      </c>
      <c r="AU51">
        <f>Sheet2!Z56</f>
        <v>2.85</v>
      </c>
    </row>
    <row r="52" spans="1:47" x14ac:dyDescent="0.25">
      <c r="A52">
        <f>Sheet2!$C57*Sheet2!D$3+Sheet2!D$4</f>
        <v>3.4469787390217466</v>
      </c>
      <c r="B52">
        <f>Sheet2!$C57*Sheet2!E$3+Sheet2!E$4</f>
        <v>3.7969419053504216</v>
      </c>
      <c r="C52">
        <f>Sheet2!$C57*Sheet2!F$3+Sheet2!F$4</f>
        <v>3.9002188505687361</v>
      </c>
      <c r="D52">
        <f>Sheet2!$C57*Sheet2!G$3+Sheet2!G$4</f>
        <v>3.794843331515001</v>
      </c>
      <c r="E52">
        <f>Sheet2!$C57*Sheet2!H$3+Sheet2!H$4</f>
        <v>3.9313427082589758</v>
      </c>
      <c r="F52">
        <f>Sheet2!$C57*Sheet2!I$3+Sheet2!I$4</f>
        <v>3.6746211418115919</v>
      </c>
      <c r="G52">
        <f>Sheet2!$C57*Sheet2!J$3+Sheet2!J$4</f>
        <v>4.3969786926925849</v>
      </c>
      <c r="H52">
        <f>Sheet2!$C57*Sheet2!K$3+Sheet2!K$4</f>
        <v>4.1346905113054664</v>
      </c>
      <c r="I52">
        <f>Sheet2!$C57*Sheet2!L$3+Sheet2!L$4</f>
        <v>3.4344980094550728</v>
      </c>
      <c r="J52">
        <f>Sheet2!$C57*Sheet2!M$3+Sheet2!M$4</f>
        <v>3.7992542206981832</v>
      </c>
      <c r="K52">
        <f>Sheet2!$C57*Sheet2!N$3+Sheet2!N$4</f>
        <v>3.6304543317700171</v>
      </c>
      <c r="L52">
        <f>Sheet2!$C57*Sheet2!O$3+Sheet2!O$4</f>
        <v>3.6891317690259466</v>
      </c>
      <c r="M52">
        <f>Sheet2!$C57*Sheet2!P$3+Sheet2!P$4</f>
        <v>3.8157166770691262</v>
      </c>
      <c r="N52">
        <f>Sheet2!$C57*Sheet2!Q$3+Sheet2!Q$4</f>
        <v>3.485987671499104</v>
      </c>
      <c r="O52">
        <f>Sheet2!$C57*Sheet2!R$3+Sheet2!R$4</f>
        <v>4.1549767345956976</v>
      </c>
      <c r="P52">
        <f>Sheet2!$C57*Sheet2!S$3+Sheet2!S$4</f>
        <v>3.5820291326586879</v>
      </c>
      <c r="Q52">
        <f>Sheet2!$C57*Sheet2!T$3+Sheet2!T$4</f>
        <v>3.8757014107009589</v>
      </c>
      <c r="R52">
        <f>Sheet2!$C57*Sheet2!U$3+Sheet2!U$4</f>
        <v>3.811562343424165</v>
      </c>
      <c r="S52">
        <f>Sheet2!$C57*Sheet2!V$3+Sheet2!V$4</f>
        <v>3.8773222699386785</v>
      </c>
      <c r="T52">
        <f>Sheet2!$C57*Sheet2!W$3+Sheet2!W$4</f>
        <v>3.4259974745769215</v>
      </c>
      <c r="U52">
        <f>Sheet2!$C57*Sheet2!X$3+Sheet2!X$4</f>
        <v>4.1323140074817779</v>
      </c>
      <c r="V52">
        <f>Sheet2!$C57*Sheet2!Y$3+Sheet2!Y$4</f>
        <v>4.6096304185195844</v>
      </c>
      <c r="W52">
        <f>Sheet2!$C57*Sheet2!Z$3+Sheet2!Z$4</f>
        <v>3.5595455886882661</v>
      </c>
      <c r="Y52">
        <f>Sheet2!D57</f>
        <v>0.375</v>
      </c>
      <c r="Z52">
        <f>Sheet2!E57</f>
        <v>0.5</v>
      </c>
      <c r="AA52">
        <f>Sheet2!F57</f>
        <v>0.35</v>
      </c>
      <c r="AB52">
        <f>Sheet2!G57</f>
        <v>0.55000000000000004</v>
      </c>
      <c r="AC52">
        <f>Sheet2!H57</f>
        <v>0.625</v>
      </c>
      <c r="AD52">
        <f>Sheet2!I57</f>
        <v>0.45</v>
      </c>
      <c r="AE52">
        <f>Sheet2!J57</f>
        <v>0.7</v>
      </c>
      <c r="AF52">
        <f>Sheet2!K57</f>
        <v>0.66666700000000001</v>
      </c>
      <c r="AG52">
        <f>Sheet2!L57</f>
        <v>0.64</v>
      </c>
      <c r="AH52">
        <f>Sheet2!M57</f>
        <v>1.066667</v>
      </c>
      <c r="AI52">
        <f>Sheet2!N57</f>
        <v>0.97499999999999998</v>
      </c>
      <c r="AJ52">
        <f>Sheet2!O57</f>
        <v>1.3666670000000001</v>
      </c>
      <c r="AK52">
        <f>Sheet2!P57</f>
        <v>1.125</v>
      </c>
      <c r="AL52">
        <f>Sheet2!Q57</f>
        <v>0.68333299999999997</v>
      </c>
      <c r="AM52">
        <f>Sheet2!R57</f>
        <v>1.06</v>
      </c>
      <c r="AN52">
        <f>Sheet2!S57</f>
        <v>1.4166669999999999</v>
      </c>
      <c r="AO52">
        <f>Sheet2!T57</f>
        <v>2.5599999999999996</v>
      </c>
      <c r="AP52">
        <f>Sheet2!U57</f>
        <v>2.8166669999999998</v>
      </c>
      <c r="AQ52">
        <f>Sheet2!V57</f>
        <v>3.5</v>
      </c>
      <c r="AR52">
        <f>Sheet2!W57</f>
        <v>1.566667</v>
      </c>
      <c r="AS52">
        <f>Sheet2!X57</f>
        <v>3.125</v>
      </c>
      <c r="AT52">
        <f>Sheet2!Y57</f>
        <v>1.1666669999999999</v>
      </c>
      <c r="AU52">
        <f>Sheet2!Z57</f>
        <v>3.1749999999999998</v>
      </c>
    </row>
    <row r="53" spans="1:47" x14ac:dyDescent="0.25">
      <c r="A53">
        <f>Sheet2!$C58*Sheet2!D$3+Sheet2!D$4</f>
        <v>3.5053667665214281</v>
      </c>
      <c r="B53">
        <f>Sheet2!$C58*Sheet2!E$3+Sheet2!E$4</f>
        <v>3.8600683749709086</v>
      </c>
      <c r="C53">
        <f>Sheet2!$C58*Sheet2!F$3+Sheet2!F$4</f>
        <v>3.9675833606842383</v>
      </c>
      <c r="D53">
        <f>Sheet2!$C58*Sheet2!G$3+Sheet2!G$4</f>
        <v>3.8578979871481933</v>
      </c>
      <c r="E53">
        <f>Sheet2!$C58*Sheet2!H$3+Sheet2!H$4</f>
        <v>3.9948161895924041</v>
      </c>
      <c r="F53">
        <f>Sheet2!$C58*Sheet2!I$3+Sheet2!I$4</f>
        <v>3.7377852389721156</v>
      </c>
      <c r="G53">
        <f>Sheet2!$C58*Sheet2!J$3+Sheet2!J$4</f>
        <v>4.4720891061176946</v>
      </c>
      <c r="H53">
        <f>Sheet2!$C58*Sheet2!K$3+Sheet2!K$4</f>
        <v>4.2032950572023431</v>
      </c>
      <c r="I53">
        <f>Sheet2!$C58*Sheet2!L$3+Sheet2!L$4</f>
        <v>3.4924517110324347</v>
      </c>
      <c r="J53">
        <f>Sheet2!$C58*Sheet2!M$3+Sheet2!M$4</f>
        <v>3.8625302169837195</v>
      </c>
      <c r="K53">
        <f>Sheet2!$C58*Sheet2!N$3+Sheet2!N$4</f>
        <v>3.6892066842828628</v>
      </c>
      <c r="L53">
        <f>Sheet2!$C58*Sheet2!O$3+Sheet2!O$4</f>
        <v>3.7478277713629287</v>
      </c>
      <c r="M53">
        <f>Sheet2!$C58*Sheet2!P$3+Sheet2!P$4</f>
        <v>3.8793168774127924</v>
      </c>
      <c r="N53">
        <f>Sheet2!$C58*Sheet2!Q$3+Sheet2!Q$4</f>
        <v>3.5408041976293636</v>
      </c>
      <c r="O53">
        <f>Sheet2!$C58*Sheet2!R$3+Sheet2!R$4</f>
        <v>4.2240234748736647</v>
      </c>
      <c r="P53">
        <f>Sheet2!$C58*Sheet2!S$3+Sheet2!S$4</f>
        <v>3.6409235553540236</v>
      </c>
      <c r="Q53">
        <f>Sheet2!$C58*Sheet2!T$3+Sheet2!T$4</f>
        <v>3.9392410593049236</v>
      </c>
      <c r="R53">
        <f>Sheet2!$C58*Sheet2!U$3+Sheet2!U$4</f>
        <v>3.8750465447546767</v>
      </c>
      <c r="S53">
        <f>Sheet2!$C58*Sheet2!V$3+Sheet2!V$4</f>
        <v>3.9408499968704609</v>
      </c>
      <c r="T53">
        <f>Sheet2!$C58*Sheet2!W$3+Sheet2!W$4</f>
        <v>3.4836728978046887</v>
      </c>
      <c r="U53">
        <f>Sheet2!$C58*Sheet2!X$3+Sheet2!X$4</f>
        <v>4.2007864091503784</v>
      </c>
      <c r="V53">
        <f>Sheet2!$C58*Sheet2!Y$3+Sheet2!Y$4</f>
        <v>4.6846461458656883</v>
      </c>
      <c r="W53">
        <f>Sheet2!$C58*Sheet2!Z$3+Sheet2!Z$4</f>
        <v>3.6178977062469779</v>
      </c>
      <c r="Y53">
        <f>Sheet2!D58</f>
        <v>0.27500000000000002</v>
      </c>
      <c r="Z53">
        <f>Sheet2!E58</f>
        <v>0.625</v>
      </c>
      <c r="AA53">
        <f>Sheet2!F58</f>
        <v>0.42499999999999999</v>
      </c>
      <c r="AB53">
        <f>Sheet2!G58</f>
        <v>0.32500000000000001</v>
      </c>
      <c r="AC53">
        <f>Sheet2!H58</f>
        <v>0.5</v>
      </c>
      <c r="AD53">
        <f>Sheet2!I58</f>
        <v>0.48333300000000001</v>
      </c>
      <c r="AE53">
        <f>Sheet2!J58</f>
        <v>0.77500000000000002</v>
      </c>
      <c r="AF53">
        <f>Sheet2!K58</f>
        <v>0.58333299999999999</v>
      </c>
      <c r="AG53">
        <f>Sheet2!L58</f>
        <v>0.53</v>
      </c>
      <c r="AH53">
        <f>Sheet2!M58</f>
        <v>1.066667</v>
      </c>
      <c r="AI53">
        <f>Sheet2!N58</f>
        <v>1.175</v>
      </c>
      <c r="AJ53">
        <f>Sheet2!O58</f>
        <v>1.233333</v>
      </c>
      <c r="AK53">
        <f>Sheet2!P58</f>
        <v>1.2</v>
      </c>
      <c r="AL53">
        <f>Sheet2!Q58</f>
        <v>0.78333299999999995</v>
      </c>
      <c r="AM53">
        <f>Sheet2!R58</f>
        <v>1.4200002</v>
      </c>
      <c r="AN53">
        <f>Sheet2!S58</f>
        <v>1.266667</v>
      </c>
      <c r="AO53">
        <f>Sheet2!T58</f>
        <v>1.8499998000000002</v>
      </c>
      <c r="AP53">
        <f>Sheet2!U58</f>
        <v>3.266667</v>
      </c>
      <c r="AQ53">
        <f>Sheet2!V58</f>
        <v>2.4</v>
      </c>
      <c r="AR53">
        <f>Sheet2!W58</f>
        <v>1.6666669999999999</v>
      </c>
      <c r="AS53">
        <f>Sheet2!X58</f>
        <v>3.1749999999999998</v>
      </c>
      <c r="AT53">
        <f>Sheet2!Y58</f>
        <v>1.2166669999999999</v>
      </c>
      <c r="AU53">
        <f>Sheet2!Z58</f>
        <v>3.2749999999999999</v>
      </c>
    </row>
    <row r="54" spans="1:47" x14ac:dyDescent="0.25">
      <c r="A54">
        <f>Sheet2!$C59*Sheet2!D$3+Sheet2!D$4</f>
        <v>3.5637547940211096</v>
      </c>
      <c r="B54">
        <f>Sheet2!$C59*Sheet2!E$3+Sheet2!E$4</f>
        <v>3.9231948445913956</v>
      </c>
      <c r="C54">
        <f>Sheet2!$C59*Sheet2!F$3+Sheet2!F$4</f>
        <v>4.0349478707997406</v>
      </c>
      <c r="D54">
        <f>Sheet2!$C59*Sheet2!G$3+Sheet2!G$4</f>
        <v>3.9209526427813861</v>
      </c>
      <c r="E54">
        <f>Sheet2!$C59*Sheet2!H$3+Sheet2!H$4</f>
        <v>4.0582896709258334</v>
      </c>
      <c r="F54">
        <f>Sheet2!$C59*Sheet2!I$3+Sheet2!I$4</f>
        <v>3.8009493361326392</v>
      </c>
      <c r="G54">
        <f>Sheet2!$C59*Sheet2!J$3+Sheet2!J$4</f>
        <v>4.5471995195428043</v>
      </c>
      <c r="H54">
        <f>Sheet2!$C59*Sheet2!K$3+Sheet2!K$4</f>
        <v>4.2718996030992198</v>
      </c>
      <c r="I54">
        <f>Sheet2!$C59*Sheet2!L$3+Sheet2!L$4</f>
        <v>3.5504054126097975</v>
      </c>
      <c r="J54">
        <f>Sheet2!$C59*Sheet2!M$3+Sheet2!M$4</f>
        <v>3.9258062132692544</v>
      </c>
      <c r="K54">
        <f>Sheet2!$C59*Sheet2!N$3+Sheet2!N$4</f>
        <v>3.7479590367957085</v>
      </c>
      <c r="L54">
        <f>Sheet2!$C59*Sheet2!O$3+Sheet2!O$4</f>
        <v>3.8065237736999111</v>
      </c>
      <c r="M54">
        <f>Sheet2!$C59*Sheet2!P$3+Sheet2!P$4</f>
        <v>3.9429170777564595</v>
      </c>
      <c r="N54">
        <f>Sheet2!$C59*Sheet2!Q$3+Sheet2!Q$4</f>
        <v>3.5956207237596236</v>
      </c>
      <c r="O54">
        <f>Sheet2!$C59*Sheet2!R$3+Sheet2!R$4</f>
        <v>4.2930702151516309</v>
      </c>
      <c r="P54">
        <f>Sheet2!$C59*Sheet2!S$3+Sheet2!S$4</f>
        <v>3.6998179780493592</v>
      </c>
      <c r="Q54">
        <f>Sheet2!$C59*Sheet2!T$3+Sheet2!T$4</f>
        <v>4.0027807079088875</v>
      </c>
      <c r="R54">
        <f>Sheet2!$C59*Sheet2!U$3+Sheet2!U$4</f>
        <v>3.9385307460851888</v>
      </c>
      <c r="S54">
        <f>Sheet2!$C59*Sheet2!V$3+Sheet2!V$4</f>
        <v>4.0043777238022438</v>
      </c>
      <c r="T54">
        <f>Sheet2!$C59*Sheet2!W$3+Sheet2!W$4</f>
        <v>3.5413483210324559</v>
      </c>
      <c r="U54">
        <f>Sheet2!$C59*Sheet2!X$3+Sheet2!X$4</f>
        <v>4.2692588108189797</v>
      </c>
      <c r="V54">
        <f>Sheet2!$C59*Sheet2!Y$3+Sheet2!Y$4</f>
        <v>4.7596618732117939</v>
      </c>
      <c r="W54">
        <f>Sheet2!$C59*Sheet2!Z$3+Sheet2!Z$4</f>
        <v>3.6762498238056902</v>
      </c>
      <c r="Y54">
        <f>Sheet2!D59</f>
        <v>0.42499999999999999</v>
      </c>
      <c r="Z54">
        <f>Sheet2!E59</f>
        <v>0.35</v>
      </c>
      <c r="AA54">
        <f>Sheet2!F59</f>
        <v>0.45</v>
      </c>
      <c r="AB54">
        <f>Sheet2!G59</f>
        <v>0.45</v>
      </c>
      <c r="AC54">
        <f>Sheet2!H59</f>
        <v>0.57499999999999996</v>
      </c>
      <c r="AD54">
        <f>Sheet2!I59</f>
        <v>0.3</v>
      </c>
      <c r="AE54">
        <f>Sheet2!J59</f>
        <v>0.45</v>
      </c>
      <c r="AF54">
        <f>Sheet2!K59</f>
        <v>0.53333299999999995</v>
      </c>
      <c r="AG54">
        <f>Sheet2!L59</f>
        <v>0.64</v>
      </c>
      <c r="AH54">
        <f>Sheet2!M59</f>
        <v>0.86666699999999997</v>
      </c>
      <c r="AI54">
        <f>Sheet2!N59</f>
        <v>0.97499999999999998</v>
      </c>
      <c r="AJ54">
        <f>Sheet2!O59</f>
        <v>1.05</v>
      </c>
      <c r="AK54">
        <f>Sheet2!P59</f>
        <v>1</v>
      </c>
      <c r="AL54">
        <f>Sheet2!Q59</f>
        <v>0.68333299999999997</v>
      </c>
      <c r="AM54">
        <f>Sheet2!R59</f>
        <v>1.5899999999999999</v>
      </c>
      <c r="AN54">
        <f>Sheet2!S59</f>
        <v>1.2</v>
      </c>
      <c r="AO54">
        <f>Sheet2!T59</f>
        <v>1.5600001999999999</v>
      </c>
      <c r="AP54">
        <f>Sheet2!U59</f>
        <v>3.3833329999999999</v>
      </c>
      <c r="AQ54">
        <f>Sheet2!V59</f>
        <v>1.675</v>
      </c>
      <c r="AR54">
        <f>Sheet2!W59</f>
        <v>1.6</v>
      </c>
      <c r="AS54">
        <f>Sheet2!X59</f>
        <v>4.375</v>
      </c>
      <c r="AT54">
        <f>Sheet2!Y59</f>
        <v>1.3</v>
      </c>
      <c r="AU54">
        <f>Sheet2!Z59</f>
        <v>2.8250000000000002</v>
      </c>
    </row>
    <row r="55" spans="1:47" x14ac:dyDescent="0.25">
      <c r="A55">
        <f>Sheet2!$C60*Sheet2!D$3+Sheet2!D$4</f>
        <v>3.6221428215207911</v>
      </c>
      <c r="B55">
        <f>Sheet2!$C60*Sheet2!E$3+Sheet2!E$4</f>
        <v>3.9863213142118825</v>
      </c>
      <c r="C55">
        <f>Sheet2!$C60*Sheet2!F$3+Sheet2!F$4</f>
        <v>4.102312380915242</v>
      </c>
      <c r="D55">
        <f>Sheet2!$C60*Sheet2!G$3+Sheet2!G$4</f>
        <v>3.9840072984145785</v>
      </c>
      <c r="E55">
        <f>Sheet2!$C60*Sheet2!H$3+Sheet2!H$4</f>
        <v>4.1217631522592617</v>
      </c>
      <c r="F55">
        <f>Sheet2!$C60*Sheet2!I$3+Sheet2!I$4</f>
        <v>3.8641134332931628</v>
      </c>
      <c r="G55">
        <f>Sheet2!$C60*Sheet2!J$3+Sheet2!J$4</f>
        <v>4.6223099329679131</v>
      </c>
      <c r="H55">
        <f>Sheet2!$C60*Sheet2!K$3+Sheet2!K$4</f>
        <v>4.3405041489960983</v>
      </c>
      <c r="I55">
        <f>Sheet2!$C60*Sheet2!L$3+Sheet2!L$4</f>
        <v>3.6083591141871594</v>
      </c>
      <c r="J55">
        <f>Sheet2!$C60*Sheet2!M$3+Sheet2!M$4</f>
        <v>3.9890822095547902</v>
      </c>
      <c r="K55">
        <f>Sheet2!$C60*Sheet2!N$3+Sheet2!N$4</f>
        <v>3.8067113893085551</v>
      </c>
      <c r="L55">
        <f>Sheet2!$C60*Sheet2!O$3+Sheet2!O$4</f>
        <v>3.8652197760368936</v>
      </c>
      <c r="M55">
        <f>Sheet2!$C60*Sheet2!P$3+Sheet2!P$4</f>
        <v>4.0065172781001257</v>
      </c>
      <c r="N55">
        <f>Sheet2!$C60*Sheet2!Q$3+Sheet2!Q$4</f>
        <v>3.6504372498898832</v>
      </c>
      <c r="O55">
        <f>Sheet2!$C60*Sheet2!R$3+Sheet2!R$4</f>
        <v>4.362116955429598</v>
      </c>
      <c r="P55">
        <f>Sheet2!$C60*Sheet2!S$3+Sheet2!S$4</f>
        <v>3.7587124007446948</v>
      </c>
      <c r="Q55">
        <f>Sheet2!$C60*Sheet2!T$3+Sheet2!T$4</f>
        <v>4.0663203565128523</v>
      </c>
      <c r="R55">
        <f>Sheet2!$C60*Sheet2!U$3+Sheet2!U$4</f>
        <v>4.0020149474157005</v>
      </c>
      <c r="S55">
        <f>Sheet2!$C60*Sheet2!V$3+Sheet2!V$4</f>
        <v>4.0679054507340267</v>
      </c>
      <c r="T55">
        <f>Sheet2!$C60*Sheet2!W$3+Sheet2!W$4</f>
        <v>3.5990237442602222</v>
      </c>
      <c r="U55">
        <f>Sheet2!$C60*Sheet2!X$3+Sheet2!X$4</f>
        <v>4.3377312124875802</v>
      </c>
      <c r="V55">
        <f>Sheet2!$C60*Sheet2!Y$3+Sheet2!Y$4</f>
        <v>4.8346776005578977</v>
      </c>
      <c r="W55">
        <f>Sheet2!$C60*Sheet2!Z$3+Sheet2!Z$4</f>
        <v>3.734601941364402</v>
      </c>
      <c r="Y55">
        <f>Sheet2!D60</f>
        <v>0.32500000000000001</v>
      </c>
      <c r="Z55">
        <f>Sheet2!E60</f>
        <v>0.27500000000000002</v>
      </c>
      <c r="AA55">
        <f>Sheet2!F60</f>
        <v>0.42499999999999999</v>
      </c>
      <c r="AB55">
        <f>Sheet2!G60</f>
        <v>0.42499999999999999</v>
      </c>
      <c r="AC55">
        <f>Sheet2!H60</f>
        <v>0.4</v>
      </c>
      <c r="AD55">
        <f>Sheet2!I60</f>
        <v>0.61666699999999997</v>
      </c>
      <c r="AE55">
        <f>Sheet2!J60</f>
        <v>0.47499999999999998</v>
      </c>
      <c r="AF55">
        <f>Sheet2!K60</f>
        <v>0.51666699999999999</v>
      </c>
      <c r="AG55">
        <f>Sheet2!L60</f>
        <v>0.57000019999999996</v>
      </c>
      <c r="AH55">
        <f>Sheet2!M60</f>
        <v>0.91666700000000001</v>
      </c>
      <c r="AI55">
        <f>Sheet2!N60</f>
        <v>1.45</v>
      </c>
      <c r="AJ55">
        <f>Sheet2!O60</f>
        <v>1.1333329999999999</v>
      </c>
      <c r="AK55">
        <f>Sheet2!P60</f>
        <v>0.82499999999999996</v>
      </c>
      <c r="AL55">
        <f>Sheet2!Q60</f>
        <v>0.86666699999999997</v>
      </c>
      <c r="AM55">
        <f>Sheet2!R60</f>
        <v>1.7200002000000001</v>
      </c>
      <c r="AN55">
        <f>Sheet2!S60</f>
        <v>1.816667</v>
      </c>
      <c r="AO55">
        <f>Sheet2!T60</f>
        <v>1.4099998</v>
      </c>
      <c r="AP55">
        <f>Sheet2!U60</f>
        <v>2.3833329999999999</v>
      </c>
      <c r="AQ55">
        <f>Sheet2!V60</f>
        <v>2.0750000000000002</v>
      </c>
      <c r="AR55">
        <f>Sheet2!W60</f>
        <v>1.3833329999999999</v>
      </c>
      <c r="AS55">
        <f>Sheet2!X60</f>
        <v>4.1500000000000004</v>
      </c>
      <c r="AT55">
        <f>Sheet2!Y60</f>
        <v>1.483333</v>
      </c>
      <c r="AU55">
        <f>Sheet2!Z60</f>
        <v>3.1</v>
      </c>
    </row>
    <row r="56" spans="1:47" x14ac:dyDescent="0.25">
      <c r="A56">
        <f>Sheet2!$C61*Sheet2!D$3+Sheet2!D$4</f>
        <v>3.6805308490204736</v>
      </c>
      <c r="B56">
        <f>Sheet2!$C61*Sheet2!E$3+Sheet2!E$4</f>
        <v>4.0494477838323695</v>
      </c>
      <c r="C56">
        <f>Sheet2!$C61*Sheet2!F$3+Sheet2!F$4</f>
        <v>4.1696768910307442</v>
      </c>
      <c r="D56">
        <f>Sheet2!$C61*Sheet2!G$3+Sheet2!G$4</f>
        <v>4.0470619540477708</v>
      </c>
      <c r="E56">
        <f>Sheet2!$C61*Sheet2!H$3+Sheet2!H$4</f>
        <v>4.18523663359269</v>
      </c>
      <c r="F56">
        <f>Sheet2!$C61*Sheet2!I$3+Sheet2!I$4</f>
        <v>3.9272775304536856</v>
      </c>
      <c r="G56">
        <f>Sheet2!$C61*Sheet2!J$3+Sheet2!J$4</f>
        <v>4.6974203463930229</v>
      </c>
      <c r="H56">
        <f>Sheet2!$C61*Sheet2!K$3+Sheet2!K$4</f>
        <v>4.409108694892975</v>
      </c>
      <c r="I56">
        <f>Sheet2!$C61*Sheet2!L$3+Sheet2!L$4</f>
        <v>3.6663128157645213</v>
      </c>
      <c r="J56">
        <f>Sheet2!$C61*Sheet2!M$3+Sheet2!M$4</f>
        <v>4.052358205840326</v>
      </c>
      <c r="K56">
        <f>Sheet2!$C61*Sheet2!N$3+Sheet2!N$4</f>
        <v>3.8654637418214008</v>
      </c>
      <c r="L56">
        <f>Sheet2!$C61*Sheet2!O$3+Sheet2!O$4</f>
        <v>3.9239157783738756</v>
      </c>
      <c r="M56">
        <f>Sheet2!$C61*Sheet2!P$3+Sheet2!P$4</f>
        <v>4.0701174784437919</v>
      </c>
      <c r="N56">
        <f>Sheet2!$C61*Sheet2!Q$3+Sheet2!Q$4</f>
        <v>3.7052537760201427</v>
      </c>
      <c r="O56">
        <f>Sheet2!$C61*Sheet2!R$3+Sheet2!R$4</f>
        <v>4.4311636957075642</v>
      </c>
      <c r="P56">
        <f>Sheet2!$C61*Sheet2!S$3+Sheet2!S$4</f>
        <v>3.8176068234400304</v>
      </c>
      <c r="Q56">
        <f>Sheet2!$C61*Sheet2!T$3+Sheet2!T$4</f>
        <v>4.1298600051168162</v>
      </c>
      <c r="R56">
        <f>Sheet2!$C61*Sheet2!U$3+Sheet2!U$4</f>
        <v>4.0654991487462127</v>
      </c>
      <c r="S56">
        <f>Sheet2!$C61*Sheet2!V$3+Sheet2!V$4</f>
        <v>4.1314331776658095</v>
      </c>
      <c r="T56">
        <f>Sheet2!$C61*Sheet2!W$3+Sheet2!W$4</f>
        <v>3.6566991674879894</v>
      </c>
      <c r="U56">
        <f>Sheet2!$C61*Sheet2!X$3+Sheet2!X$4</f>
        <v>4.4062036141561807</v>
      </c>
      <c r="V56">
        <f>Sheet2!$C61*Sheet2!Y$3+Sheet2!Y$4</f>
        <v>4.9096933279040034</v>
      </c>
      <c r="W56">
        <f>Sheet2!$C61*Sheet2!Z$3+Sheet2!Z$4</f>
        <v>3.7929540589231143</v>
      </c>
      <c r="Y56">
        <f>Sheet2!D61</f>
        <v>0.2</v>
      </c>
      <c r="Z56">
        <f>Sheet2!E61</f>
        <v>0.4</v>
      </c>
      <c r="AA56">
        <f>Sheet2!F61</f>
        <v>0.6</v>
      </c>
      <c r="AB56">
        <f>Sheet2!G61</f>
        <v>0.15</v>
      </c>
      <c r="AC56">
        <f>Sheet2!H61</f>
        <v>0.55000000000000004</v>
      </c>
      <c r="AD56">
        <f>Sheet2!I61</f>
        <v>0.466667</v>
      </c>
      <c r="AE56">
        <f>Sheet2!J61</f>
        <v>0.25</v>
      </c>
      <c r="AF56">
        <f>Sheet2!K61</f>
        <v>0.85</v>
      </c>
      <c r="AG56">
        <f>Sheet2!L61</f>
        <v>0.6299998</v>
      </c>
      <c r="AH56">
        <f>Sheet2!M61</f>
        <v>0.86666699999999997</v>
      </c>
      <c r="AI56">
        <f>Sheet2!N61</f>
        <v>1.125</v>
      </c>
      <c r="AJ56">
        <f>Sheet2!O61</f>
        <v>0.9</v>
      </c>
      <c r="AK56">
        <f>Sheet2!P61</f>
        <v>0.97499999999999998</v>
      </c>
      <c r="AL56">
        <f>Sheet2!Q61</f>
        <v>1.183333</v>
      </c>
      <c r="AM56">
        <f>Sheet2!R61</f>
        <v>1.27</v>
      </c>
      <c r="AN56">
        <f>Sheet2!S61</f>
        <v>1.9</v>
      </c>
      <c r="AO56">
        <f>Sheet2!T61</f>
        <v>1.4600002000000001</v>
      </c>
      <c r="AP56">
        <f>Sheet2!U61</f>
        <v>1.933333</v>
      </c>
      <c r="AQ56">
        <f>Sheet2!V61</f>
        <v>2.25</v>
      </c>
      <c r="AR56">
        <f>Sheet2!W61</f>
        <v>1.433333</v>
      </c>
      <c r="AS56">
        <f>Sheet2!X61</f>
        <v>3.3250000000000002</v>
      </c>
      <c r="AT56">
        <f>Sheet2!Y61</f>
        <v>1</v>
      </c>
      <c r="AU56">
        <f>Sheet2!Z61</f>
        <v>3.95</v>
      </c>
    </row>
    <row r="57" spans="1:47" x14ac:dyDescent="0.25">
      <c r="A57">
        <f>Sheet2!$C62*Sheet2!D$3+Sheet2!D$4</f>
        <v>3.7389188765201551</v>
      </c>
      <c r="B57">
        <f>Sheet2!$C62*Sheet2!E$3+Sheet2!E$4</f>
        <v>4.1125742534528555</v>
      </c>
      <c r="C57">
        <f>Sheet2!$C62*Sheet2!F$3+Sheet2!F$4</f>
        <v>4.2370414011462465</v>
      </c>
      <c r="D57">
        <f>Sheet2!$C62*Sheet2!G$3+Sheet2!G$4</f>
        <v>4.1101166096809632</v>
      </c>
      <c r="E57">
        <f>Sheet2!$C62*Sheet2!H$3+Sheet2!H$4</f>
        <v>4.2487101149261184</v>
      </c>
      <c r="F57">
        <f>Sheet2!$C62*Sheet2!I$3+Sheet2!I$4</f>
        <v>3.9904416276142092</v>
      </c>
      <c r="G57">
        <f>Sheet2!$C62*Sheet2!J$3+Sheet2!J$4</f>
        <v>4.7725307598181326</v>
      </c>
      <c r="H57">
        <f>Sheet2!$C62*Sheet2!K$3+Sheet2!K$4</f>
        <v>4.4777132407898517</v>
      </c>
      <c r="I57">
        <f>Sheet2!$C62*Sheet2!L$3+Sheet2!L$4</f>
        <v>3.7242665173418841</v>
      </c>
      <c r="J57">
        <f>Sheet2!$C62*Sheet2!M$3+Sheet2!M$4</f>
        <v>4.1156342021258618</v>
      </c>
      <c r="K57">
        <f>Sheet2!$C62*Sheet2!N$3+Sheet2!N$4</f>
        <v>3.9242160943342466</v>
      </c>
      <c r="L57">
        <f>Sheet2!$C62*Sheet2!O$3+Sheet2!O$4</f>
        <v>3.9826117807108581</v>
      </c>
      <c r="M57">
        <f>Sheet2!$C62*Sheet2!P$3+Sheet2!P$4</f>
        <v>4.133717678787459</v>
      </c>
      <c r="N57">
        <f>Sheet2!$C62*Sheet2!Q$3+Sheet2!Q$4</f>
        <v>3.7600703021504023</v>
      </c>
      <c r="O57">
        <f>Sheet2!$C62*Sheet2!R$3+Sheet2!R$4</f>
        <v>4.5002104359855313</v>
      </c>
      <c r="P57">
        <f>Sheet2!$C62*Sheet2!S$3+Sheet2!S$4</f>
        <v>3.8765012461353661</v>
      </c>
      <c r="Q57">
        <f>Sheet2!$C62*Sheet2!T$3+Sheet2!T$4</f>
        <v>4.1933996537207809</v>
      </c>
      <c r="R57">
        <f>Sheet2!$C62*Sheet2!U$3+Sheet2!U$4</f>
        <v>4.1289833500767248</v>
      </c>
      <c r="S57">
        <f>Sheet2!$C62*Sheet2!V$3+Sheet2!V$4</f>
        <v>4.1949609045975924</v>
      </c>
      <c r="T57">
        <f>Sheet2!$C62*Sheet2!W$3+Sheet2!W$4</f>
        <v>3.7143745907157566</v>
      </c>
      <c r="U57">
        <f>Sheet2!$C62*Sheet2!X$3+Sheet2!X$4</f>
        <v>4.474676015824782</v>
      </c>
      <c r="V57">
        <f>Sheet2!$C62*Sheet2!Y$3+Sheet2!Y$4</f>
        <v>4.9847090552501072</v>
      </c>
      <c r="W57">
        <f>Sheet2!$C62*Sheet2!Z$3+Sheet2!Z$4</f>
        <v>3.8513061764818262</v>
      </c>
      <c r="Y57">
        <f>Sheet2!D62</f>
        <v>0.3</v>
      </c>
      <c r="Z57">
        <f>Sheet2!E62</f>
        <v>0.25</v>
      </c>
      <c r="AA57">
        <f>Sheet2!F62</f>
        <v>0.35</v>
      </c>
      <c r="AB57">
        <f>Sheet2!G62</f>
        <v>0.27500000000000002</v>
      </c>
      <c r="AC57">
        <f>Sheet2!H62</f>
        <v>0.47499999999999998</v>
      </c>
      <c r="AD57">
        <f>Sheet2!I62</f>
        <v>0.45</v>
      </c>
      <c r="AE57">
        <f>Sheet2!J62</f>
        <v>0.25</v>
      </c>
      <c r="AF57">
        <f>Sheet2!K62</f>
        <v>0.6</v>
      </c>
      <c r="AG57">
        <f>Sheet2!L62</f>
        <v>0.64</v>
      </c>
      <c r="AH57">
        <f>Sheet2!M62</f>
        <v>0.65</v>
      </c>
      <c r="AI57">
        <f>Sheet2!N62</f>
        <v>1.1000000000000001</v>
      </c>
      <c r="AJ57">
        <f>Sheet2!O62</f>
        <v>0.98333300000000001</v>
      </c>
      <c r="AK57">
        <f>Sheet2!P62</f>
        <v>1</v>
      </c>
      <c r="AL57">
        <f>Sheet2!Q62</f>
        <v>0.76666699999999999</v>
      </c>
      <c r="AM57">
        <f>Sheet2!R62</f>
        <v>0.73000019999999988</v>
      </c>
      <c r="AN57">
        <f>Sheet2!S62</f>
        <v>1.8666670000000001</v>
      </c>
      <c r="AO57">
        <f>Sheet2!T62</f>
        <v>1.89</v>
      </c>
      <c r="AP57">
        <f>Sheet2!U62</f>
        <v>1.933333</v>
      </c>
      <c r="AQ57">
        <f>Sheet2!V62</f>
        <v>3.4249999999999998</v>
      </c>
      <c r="AR57">
        <f>Sheet2!W62</f>
        <v>1.25</v>
      </c>
      <c r="AS57">
        <f>Sheet2!X62</f>
        <v>2.375</v>
      </c>
      <c r="AT57">
        <f>Sheet2!Y62</f>
        <v>1.0833330000000001</v>
      </c>
      <c r="AU57">
        <f>Sheet2!Z62</f>
        <v>4.4249999999999998</v>
      </c>
    </row>
    <row r="58" spans="1:47" x14ac:dyDescent="0.25">
      <c r="A58">
        <f>Sheet2!$C63*Sheet2!D$3+Sheet2!D$4</f>
        <v>3.7973069040198366</v>
      </c>
      <c r="B58">
        <f>Sheet2!$C63*Sheet2!E$3+Sheet2!E$4</f>
        <v>4.1757007230733425</v>
      </c>
      <c r="C58">
        <f>Sheet2!$C63*Sheet2!F$3+Sheet2!F$4</f>
        <v>4.3044059112617488</v>
      </c>
      <c r="D58">
        <f>Sheet2!$C63*Sheet2!G$3+Sheet2!G$4</f>
        <v>4.1731712653141555</v>
      </c>
      <c r="E58">
        <f>Sheet2!$C63*Sheet2!H$3+Sheet2!H$4</f>
        <v>4.3121835962595467</v>
      </c>
      <c r="F58">
        <f>Sheet2!$C63*Sheet2!I$3+Sheet2!I$4</f>
        <v>4.0536057247747328</v>
      </c>
      <c r="G58">
        <f>Sheet2!$C63*Sheet2!J$3+Sheet2!J$4</f>
        <v>4.8476411732432414</v>
      </c>
      <c r="H58">
        <f>Sheet2!$C63*Sheet2!K$3+Sheet2!K$4</f>
        <v>4.5463177866867301</v>
      </c>
      <c r="I58">
        <f>Sheet2!$C63*Sheet2!L$3+Sheet2!L$4</f>
        <v>3.782220218919246</v>
      </c>
      <c r="J58">
        <f>Sheet2!$C63*Sheet2!M$3+Sheet2!M$4</f>
        <v>4.1789101984113977</v>
      </c>
      <c r="K58">
        <f>Sheet2!$C63*Sheet2!N$3+Sheet2!N$4</f>
        <v>3.9829684468470932</v>
      </c>
      <c r="L58">
        <f>Sheet2!$C63*Sheet2!O$3+Sheet2!O$4</f>
        <v>4.0413077830478406</v>
      </c>
      <c r="M58">
        <f>Sheet2!$C63*Sheet2!P$3+Sheet2!P$4</f>
        <v>4.1973178791311252</v>
      </c>
      <c r="N58">
        <f>Sheet2!$C63*Sheet2!Q$3+Sheet2!Q$4</f>
        <v>3.8148868282806623</v>
      </c>
      <c r="O58">
        <f>Sheet2!$C63*Sheet2!R$3+Sheet2!R$4</f>
        <v>4.5692571762634975</v>
      </c>
      <c r="P58">
        <f>Sheet2!$C63*Sheet2!S$3+Sheet2!S$4</f>
        <v>3.9353956688307017</v>
      </c>
      <c r="Q58">
        <f>Sheet2!$C63*Sheet2!T$3+Sheet2!T$4</f>
        <v>4.2569393023247448</v>
      </c>
      <c r="R58">
        <f>Sheet2!$C63*Sheet2!U$3+Sheet2!U$4</f>
        <v>4.1924675514072369</v>
      </c>
      <c r="S58">
        <f>Sheet2!$C63*Sheet2!V$3+Sheet2!V$4</f>
        <v>4.2584886315293753</v>
      </c>
      <c r="T58">
        <f>Sheet2!$C63*Sheet2!W$3+Sheet2!W$4</f>
        <v>3.7720500139435238</v>
      </c>
      <c r="U58">
        <f>Sheet2!$C63*Sheet2!X$3+Sheet2!X$4</f>
        <v>4.5431484174933825</v>
      </c>
      <c r="V58">
        <f>Sheet2!$C63*Sheet2!Y$3+Sheet2!Y$4</f>
        <v>5.0597247825962128</v>
      </c>
      <c r="W58">
        <f>Sheet2!$C63*Sheet2!Z$3+Sheet2!Z$4</f>
        <v>3.909658294040538</v>
      </c>
      <c r="Y58">
        <f>Sheet2!D63</f>
        <v>0.6</v>
      </c>
      <c r="Z58">
        <f>Sheet2!E63</f>
        <v>0.35</v>
      </c>
      <c r="AA58">
        <f>Sheet2!F63</f>
        <v>0.2</v>
      </c>
      <c r="AB58">
        <f>Sheet2!G63</f>
        <v>0.32500000000000001</v>
      </c>
      <c r="AC58">
        <f>Sheet2!H63</f>
        <v>0.52500000000000002</v>
      </c>
      <c r="AD58">
        <f>Sheet2!I63</f>
        <v>0.56666700000000003</v>
      </c>
      <c r="AE58">
        <f>Sheet2!J63</f>
        <v>0.125</v>
      </c>
      <c r="AF58">
        <f>Sheet2!K63</f>
        <v>0.466667</v>
      </c>
      <c r="AG58">
        <f>Sheet2!L63</f>
        <v>0.66999979999999992</v>
      </c>
      <c r="AH58">
        <f>Sheet2!M63</f>
        <v>0.66666700000000001</v>
      </c>
      <c r="AI58">
        <f>Sheet2!N63</f>
        <v>0.85</v>
      </c>
      <c r="AJ58">
        <f>Sheet2!O63</f>
        <v>0.8</v>
      </c>
      <c r="AK58">
        <f>Sheet2!P63</f>
        <v>0.52500000000000002</v>
      </c>
      <c r="AL58">
        <f>Sheet2!Q63</f>
        <v>1</v>
      </c>
      <c r="AM58">
        <f>Sheet2!R63</f>
        <v>0.31999999999999995</v>
      </c>
      <c r="AN58">
        <f>Sheet2!S63</f>
        <v>1.5</v>
      </c>
      <c r="AO58">
        <f>Sheet2!T63</f>
        <v>2.0599999999999996</v>
      </c>
      <c r="AP58">
        <f>Sheet2!U63</f>
        <v>1.8333330000000001</v>
      </c>
      <c r="AQ58">
        <f>Sheet2!V63</f>
        <v>3.1</v>
      </c>
      <c r="AR58">
        <f>Sheet2!W63</f>
        <v>1.3333330000000001</v>
      </c>
      <c r="AS58">
        <f>Sheet2!X63</f>
        <v>1.4</v>
      </c>
      <c r="AT58">
        <f>Sheet2!Y63</f>
        <v>1.3333330000000001</v>
      </c>
      <c r="AU58">
        <f>Sheet2!Z63</f>
        <v>4.05</v>
      </c>
    </row>
    <row r="59" spans="1:47" x14ac:dyDescent="0.25">
      <c r="A59">
        <f>Sheet2!$C64*Sheet2!D$3+Sheet2!D$4</f>
        <v>3.8556949315195181</v>
      </c>
      <c r="B59">
        <f>Sheet2!$C64*Sheet2!E$3+Sheet2!E$4</f>
        <v>4.2388271926938295</v>
      </c>
      <c r="C59">
        <f>Sheet2!$C64*Sheet2!F$3+Sheet2!F$4</f>
        <v>4.3717704213772501</v>
      </c>
      <c r="D59">
        <f>Sheet2!$C64*Sheet2!G$3+Sheet2!G$4</f>
        <v>4.2362259209473487</v>
      </c>
      <c r="E59">
        <f>Sheet2!$C64*Sheet2!H$3+Sheet2!H$4</f>
        <v>4.3756570775929751</v>
      </c>
      <c r="F59">
        <f>Sheet2!$C64*Sheet2!I$3+Sheet2!I$4</f>
        <v>4.1167698219352564</v>
      </c>
      <c r="G59">
        <f>Sheet2!$C64*Sheet2!J$3+Sheet2!J$4</f>
        <v>4.9227515866683511</v>
      </c>
      <c r="H59">
        <f>Sheet2!$C64*Sheet2!K$3+Sheet2!K$4</f>
        <v>4.6149223325836068</v>
      </c>
      <c r="I59">
        <f>Sheet2!$C64*Sheet2!L$3+Sheet2!L$4</f>
        <v>3.8401739204966079</v>
      </c>
      <c r="J59">
        <f>Sheet2!$C64*Sheet2!M$3+Sheet2!M$4</f>
        <v>4.2421861946969335</v>
      </c>
      <c r="K59">
        <f>Sheet2!$C64*Sheet2!N$3+Sheet2!N$4</f>
        <v>4.0417207993599389</v>
      </c>
      <c r="L59">
        <f>Sheet2!$C64*Sheet2!O$3+Sheet2!O$4</f>
        <v>4.100003785384823</v>
      </c>
      <c r="M59">
        <f>Sheet2!$C64*Sheet2!P$3+Sheet2!P$4</f>
        <v>4.2609180794747914</v>
      </c>
      <c r="N59">
        <f>Sheet2!$C64*Sheet2!Q$3+Sheet2!Q$4</f>
        <v>3.8697033544109218</v>
      </c>
      <c r="O59">
        <f>Sheet2!$C64*Sheet2!R$3+Sheet2!R$4</f>
        <v>4.6383039165414646</v>
      </c>
      <c r="P59">
        <f>Sheet2!$C64*Sheet2!S$3+Sheet2!S$4</f>
        <v>3.9942900915260378</v>
      </c>
      <c r="Q59">
        <f>Sheet2!$C64*Sheet2!T$3+Sheet2!T$4</f>
        <v>4.3204789509287087</v>
      </c>
      <c r="R59">
        <f>Sheet2!$C64*Sheet2!U$3+Sheet2!U$4</f>
        <v>4.2559517527377491</v>
      </c>
      <c r="S59">
        <f>Sheet2!$C64*Sheet2!V$3+Sheet2!V$4</f>
        <v>4.3220163584611582</v>
      </c>
      <c r="T59">
        <f>Sheet2!$C64*Sheet2!W$3+Sheet2!W$4</f>
        <v>3.8297254371712901</v>
      </c>
      <c r="U59">
        <f>Sheet2!$C64*Sheet2!X$3+Sheet2!X$4</f>
        <v>4.6116208191619839</v>
      </c>
      <c r="V59">
        <f>Sheet2!$C64*Sheet2!Y$3+Sheet2!Y$4</f>
        <v>5.1347405099423167</v>
      </c>
      <c r="W59">
        <f>Sheet2!$C64*Sheet2!Z$3+Sheet2!Z$4</f>
        <v>3.9680104115992498</v>
      </c>
      <c r="Y59">
        <f>Sheet2!D64</f>
        <v>0.375</v>
      </c>
      <c r="Z59">
        <f>Sheet2!E64</f>
        <v>0.375</v>
      </c>
      <c r="AA59">
        <f>Sheet2!F64</f>
        <v>0.375</v>
      </c>
      <c r="AB59">
        <f>Sheet2!G64</f>
        <v>0.375</v>
      </c>
      <c r="AC59">
        <f>Sheet2!H64</f>
        <v>0.52500000000000002</v>
      </c>
      <c r="AD59">
        <f>Sheet2!I64</f>
        <v>0.45</v>
      </c>
      <c r="AE59">
        <f>Sheet2!J64</f>
        <v>0.2</v>
      </c>
      <c r="AF59">
        <f>Sheet2!K64</f>
        <v>0.216667</v>
      </c>
      <c r="AG59">
        <f>Sheet2!L64</f>
        <v>0.8</v>
      </c>
      <c r="AH59">
        <f>Sheet2!M64</f>
        <v>0.63333300000000003</v>
      </c>
      <c r="AI59">
        <f>Sheet2!N64</f>
        <v>0.75</v>
      </c>
      <c r="AJ59">
        <f>Sheet2!O64</f>
        <v>1.1000000000000001</v>
      </c>
      <c r="AK59">
        <f>Sheet2!P64</f>
        <v>0.95</v>
      </c>
      <c r="AL59">
        <f>Sheet2!Q64</f>
        <v>0.78333299999999995</v>
      </c>
      <c r="AM59">
        <f>Sheet2!R64</f>
        <v>0.24000020000000002</v>
      </c>
      <c r="AN59">
        <f>Sheet2!S64</f>
        <v>1.1166670000000001</v>
      </c>
      <c r="AO59">
        <f>Sheet2!T64</f>
        <v>1.6200001999999998</v>
      </c>
      <c r="AP59">
        <f>Sheet2!U64</f>
        <v>2.0499999999999998</v>
      </c>
      <c r="AQ59">
        <f>Sheet2!V64</f>
        <v>2</v>
      </c>
      <c r="AR59">
        <f>Sheet2!W64</f>
        <v>1.7</v>
      </c>
      <c r="AS59">
        <f>Sheet2!X64</f>
        <v>0.92500000000000004</v>
      </c>
      <c r="AT59">
        <f>Sheet2!Y64</f>
        <v>1.05</v>
      </c>
      <c r="AU59">
        <f>Sheet2!Z64</f>
        <v>3.05</v>
      </c>
    </row>
    <row r="60" spans="1:47" x14ac:dyDescent="0.25">
      <c r="A60">
        <f>Sheet2!$C65*Sheet2!D$3+Sheet2!D$4</f>
        <v>3.9140829590191997</v>
      </c>
      <c r="B60">
        <f>Sheet2!$C65*Sheet2!E$3+Sheet2!E$4</f>
        <v>4.3019536623143164</v>
      </c>
      <c r="C60">
        <f>Sheet2!$C65*Sheet2!F$3+Sheet2!F$4</f>
        <v>4.4391349314927524</v>
      </c>
      <c r="D60">
        <f>Sheet2!$C65*Sheet2!G$3+Sheet2!G$4</f>
        <v>4.2992805765805411</v>
      </c>
      <c r="E60">
        <f>Sheet2!$C65*Sheet2!H$3+Sheet2!H$4</f>
        <v>4.4391305589264043</v>
      </c>
      <c r="F60">
        <f>Sheet2!$C65*Sheet2!I$3+Sheet2!I$4</f>
        <v>4.1799339190957792</v>
      </c>
      <c r="G60">
        <f>Sheet2!$C65*Sheet2!J$3+Sheet2!J$4</f>
        <v>4.9978620000934608</v>
      </c>
      <c r="H60">
        <f>Sheet2!$C65*Sheet2!K$3+Sheet2!K$4</f>
        <v>4.6835268784804835</v>
      </c>
      <c r="I60">
        <f>Sheet2!$C65*Sheet2!L$3+Sheet2!L$4</f>
        <v>3.8981276220739698</v>
      </c>
      <c r="J60">
        <f>Sheet2!$C65*Sheet2!M$3+Sheet2!M$4</f>
        <v>4.3054621909824693</v>
      </c>
      <c r="K60">
        <f>Sheet2!$C65*Sheet2!N$3+Sheet2!N$4</f>
        <v>4.1004731518727846</v>
      </c>
      <c r="L60">
        <f>Sheet2!$C65*Sheet2!O$3+Sheet2!O$4</f>
        <v>4.1586997877218046</v>
      </c>
      <c r="M60">
        <f>Sheet2!$C65*Sheet2!P$3+Sheet2!P$4</f>
        <v>4.3245182798184576</v>
      </c>
      <c r="N60">
        <f>Sheet2!$C65*Sheet2!Q$3+Sheet2!Q$4</f>
        <v>3.9245198805411814</v>
      </c>
      <c r="O60">
        <f>Sheet2!$C65*Sheet2!R$3+Sheet2!R$4</f>
        <v>4.7073506568194317</v>
      </c>
      <c r="P60">
        <f>Sheet2!$C65*Sheet2!S$3+Sheet2!S$4</f>
        <v>4.0531845142213729</v>
      </c>
      <c r="Q60">
        <f>Sheet2!$C65*Sheet2!T$3+Sheet2!T$4</f>
        <v>4.3840185995326735</v>
      </c>
      <c r="R60">
        <f>Sheet2!$C65*Sheet2!U$3+Sheet2!U$4</f>
        <v>4.3194359540682594</v>
      </c>
      <c r="S60">
        <f>Sheet2!$C65*Sheet2!V$3+Sheet2!V$4</f>
        <v>4.385544085392941</v>
      </c>
      <c r="T60">
        <f>Sheet2!$C65*Sheet2!W$3+Sheet2!W$4</f>
        <v>3.8874008603990573</v>
      </c>
      <c r="U60">
        <f>Sheet2!$C65*Sheet2!X$3+Sheet2!X$4</f>
        <v>4.6800932208305843</v>
      </c>
      <c r="V60">
        <f>Sheet2!$C65*Sheet2!Y$3+Sheet2!Y$4</f>
        <v>5.2097562372884223</v>
      </c>
      <c r="W60">
        <f>Sheet2!$C65*Sheet2!Z$3+Sheet2!Z$4</f>
        <v>4.0263625291579626</v>
      </c>
      <c r="Y60">
        <f>Sheet2!D65</f>
        <v>0.4</v>
      </c>
      <c r="Z60">
        <f>Sheet2!E65</f>
        <v>0.35</v>
      </c>
      <c r="AA60">
        <f>Sheet2!F65</f>
        <v>0.3</v>
      </c>
      <c r="AB60">
        <f>Sheet2!G65</f>
        <v>0.3</v>
      </c>
      <c r="AC60">
        <f>Sheet2!H65</f>
        <v>0.52500000000000002</v>
      </c>
      <c r="AD60">
        <f>Sheet2!I65</f>
        <v>0.43333300000000002</v>
      </c>
      <c r="AE60">
        <f>Sheet2!J65</f>
        <v>0.375</v>
      </c>
      <c r="AF60">
        <f>Sheet2!K65</f>
        <v>0.16666700000000001</v>
      </c>
      <c r="AG60">
        <f>Sheet2!L65</f>
        <v>0.88000020000000001</v>
      </c>
      <c r="AH60">
        <f>Sheet2!M65</f>
        <v>0.83333299999999999</v>
      </c>
      <c r="AI60">
        <f>Sheet2!N65</f>
        <v>0.875</v>
      </c>
      <c r="AJ60">
        <f>Sheet2!O65</f>
        <v>1.1666669999999999</v>
      </c>
      <c r="AK60">
        <f>Sheet2!P65</f>
        <v>0.85</v>
      </c>
      <c r="AL60">
        <f>Sheet2!Q65</f>
        <v>0.81666700000000003</v>
      </c>
      <c r="AM60">
        <f>Sheet2!R65</f>
        <v>0.26000020000000001</v>
      </c>
      <c r="AN60">
        <f>Sheet2!S65</f>
        <v>1.2166669999999999</v>
      </c>
      <c r="AO60">
        <f>Sheet2!T65</f>
        <v>1.3100001999999999</v>
      </c>
      <c r="AP60">
        <f>Sheet2!U65</f>
        <v>3.0833330000000001</v>
      </c>
      <c r="AQ60">
        <f>Sheet2!V65</f>
        <v>1.45</v>
      </c>
      <c r="AR60">
        <f>Sheet2!W65</f>
        <v>1.8666670000000001</v>
      </c>
      <c r="AS60">
        <f>Sheet2!X65</f>
        <v>1.075</v>
      </c>
      <c r="AT60">
        <f>Sheet2!Y65</f>
        <v>0.96666700000000005</v>
      </c>
      <c r="AU60">
        <f>Sheet2!Z65</f>
        <v>3.0249999999999999</v>
      </c>
    </row>
    <row r="61" spans="1:47" x14ac:dyDescent="0.25">
      <c r="A61">
        <f>Sheet2!$C66*Sheet2!D$3+Sheet2!D$4</f>
        <v>3.9724709865188812</v>
      </c>
      <c r="B61">
        <f>Sheet2!$C66*Sheet2!E$3+Sheet2!E$4</f>
        <v>4.3650801319348034</v>
      </c>
      <c r="C61">
        <f>Sheet2!$C66*Sheet2!F$3+Sheet2!F$4</f>
        <v>4.5064994416082547</v>
      </c>
      <c r="D61">
        <f>Sheet2!$C66*Sheet2!G$3+Sheet2!G$4</f>
        <v>4.3623352322137334</v>
      </c>
      <c r="E61">
        <f>Sheet2!$C66*Sheet2!H$3+Sheet2!H$4</f>
        <v>4.5026040402598326</v>
      </c>
      <c r="F61">
        <f>Sheet2!$C66*Sheet2!I$3+Sheet2!I$4</f>
        <v>4.2430980162563028</v>
      </c>
      <c r="G61">
        <f>Sheet2!$C66*Sheet2!J$3+Sheet2!J$4</f>
        <v>5.0729724135185696</v>
      </c>
      <c r="H61">
        <f>Sheet2!$C66*Sheet2!K$3+Sheet2!K$4</f>
        <v>4.752131424377362</v>
      </c>
      <c r="I61">
        <f>Sheet2!$C66*Sheet2!L$3+Sheet2!L$4</f>
        <v>3.9560813236513326</v>
      </c>
      <c r="J61">
        <f>Sheet2!$C66*Sheet2!M$3+Sheet2!M$4</f>
        <v>4.3687381872680051</v>
      </c>
      <c r="K61">
        <f>Sheet2!$C66*Sheet2!N$3+Sheet2!N$4</f>
        <v>4.1592255043856312</v>
      </c>
      <c r="L61">
        <f>Sheet2!$C66*Sheet2!O$3+Sheet2!O$4</f>
        <v>4.2173957900587871</v>
      </c>
      <c r="M61">
        <f>Sheet2!$C66*Sheet2!P$3+Sheet2!P$4</f>
        <v>4.3881184801621247</v>
      </c>
      <c r="N61">
        <f>Sheet2!$C66*Sheet2!Q$3+Sheet2!Q$4</f>
        <v>3.9793364066714414</v>
      </c>
      <c r="O61">
        <f>Sheet2!$C66*Sheet2!R$3+Sheet2!R$4</f>
        <v>4.7763973970973979</v>
      </c>
      <c r="P61">
        <f>Sheet2!$C66*Sheet2!S$3+Sheet2!S$4</f>
        <v>4.112078936916709</v>
      </c>
      <c r="Q61">
        <f>Sheet2!$C66*Sheet2!T$3+Sheet2!T$4</f>
        <v>4.4475582481366374</v>
      </c>
      <c r="R61">
        <f>Sheet2!$C66*Sheet2!U$3+Sheet2!U$4</f>
        <v>4.3829201553987716</v>
      </c>
      <c r="S61">
        <f>Sheet2!$C66*Sheet2!V$3+Sheet2!V$4</f>
        <v>4.4490718123247239</v>
      </c>
      <c r="T61">
        <f>Sheet2!$C66*Sheet2!W$3+Sheet2!W$4</f>
        <v>3.9450762836268245</v>
      </c>
      <c r="U61">
        <f>Sheet2!$C66*Sheet2!X$3+Sheet2!X$4</f>
        <v>4.7485656224991848</v>
      </c>
      <c r="V61">
        <f>Sheet2!$C66*Sheet2!Y$3+Sheet2!Y$4</f>
        <v>5.2847719646345261</v>
      </c>
      <c r="W61">
        <f>Sheet2!$C66*Sheet2!Z$3+Sheet2!Z$4</f>
        <v>4.0847146467166748</v>
      </c>
      <c r="Y61">
        <f>Sheet2!D66</f>
        <v>0.4</v>
      </c>
      <c r="Z61">
        <f>Sheet2!E66</f>
        <v>0.27500000000000002</v>
      </c>
      <c r="AA61">
        <f>Sheet2!F66</f>
        <v>0.42499999999999999</v>
      </c>
      <c r="AB61">
        <f>Sheet2!G66</f>
        <v>0.35</v>
      </c>
      <c r="AC61">
        <f>Sheet2!H66</f>
        <v>0.25</v>
      </c>
      <c r="AD61">
        <f>Sheet2!I66</f>
        <v>0.41666700000000001</v>
      </c>
      <c r="AE61">
        <f>Sheet2!J66</f>
        <v>7.4999999999999997E-2</v>
      </c>
      <c r="AF61">
        <f>Sheet2!K66</f>
        <v>0.23333300000000001</v>
      </c>
      <c r="AG61">
        <f>Sheet2!L66</f>
        <v>0.64</v>
      </c>
      <c r="AH61">
        <f>Sheet2!M66</f>
        <v>0.85</v>
      </c>
      <c r="AI61">
        <f>Sheet2!N66</f>
        <v>0.8</v>
      </c>
      <c r="AJ61">
        <f>Sheet2!O66</f>
        <v>0.83333299999999999</v>
      </c>
      <c r="AK61">
        <f>Sheet2!P66</f>
        <v>1.075</v>
      </c>
      <c r="AL61">
        <f>Sheet2!Q66</f>
        <v>0.48333300000000001</v>
      </c>
      <c r="AM61">
        <f>Sheet2!R66</f>
        <v>0.37</v>
      </c>
      <c r="AN61">
        <f>Sheet2!S66</f>
        <v>1.1666669999999999</v>
      </c>
      <c r="AO61">
        <f>Sheet2!T66</f>
        <v>0.77</v>
      </c>
      <c r="AP61">
        <f>Sheet2!U66</f>
        <v>3.05</v>
      </c>
      <c r="AQ61">
        <f>Sheet2!V66</f>
        <v>1</v>
      </c>
      <c r="AR61">
        <f>Sheet2!W66</f>
        <v>2.016667</v>
      </c>
      <c r="AS61">
        <f>Sheet2!X66</f>
        <v>0.92500000000000004</v>
      </c>
      <c r="AT61">
        <f>Sheet2!Y66</f>
        <v>1.016667</v>
      </c>
      <c r="AU61">
        <f>Sheet2!Z66</f>
        <v>2.3250000000000002</v>
      </c>
    </row>
    <row r="62" spans="1:47" x14ac:dyDescent="0.25">
      <c r="A62">
        <f>Sheet2!$C67*Sheet2!D$3+Sheet2!D$4</f>
        <v>4.0308590140185627</v>
      </c>
      <c r="B62">
        <f>Sheet2!$C67*Sheet2!E$3+Sheet2!E$4</f>
        <v>4.4282066015552903</v>
      </c>
      <c r="C62">
        <f>Sheet2!$C67*Sheet2!F$3+Sheet2!F$4</f>
        <v>4.5738639517237569</v>
      </c>
      <c r="D62">
        <f>Sheet2!$C67*Sheet2!G$3+Sheet2!G$4</f>
        <v>4.4253898878469258</v>
      </c>
      <c r="E62">
        <f>Sheet2!$C67*Sheet2!H$3+Sheet2!H$4</f>
        <v>4.566077521593261</v>
      </c>
      <c r="F62">
        <f>Sheet2!$C67*Sheet2!I$3+Sheet2!I$4</f>
        <v>4.3062621134168264</v>
      </c>
      <c r="G62">
        <f>Sheet2!$C67*Sheet2!J$3+Sheet2!J$4</f>
        <v>5.1480828269436794</v>
      </c>
      <c r="H62">
        <f>Sheet2!$C67*Sheet2!K$3+Sheet2!K$4</f>
        <v>4.8207359702742387</v>
      </c>
      <c r="I62">
        <f>Sheet2!$C67*Sheet2!L$3+Sheet2!L$4</f>
        <v>4.0140350252286945</v>
      </c>
      <c r="J62">
        <f>Sheet2!$C67*Sheet2!M$3+Sheet2!M$4</f>
        <v>4.43201418355354</v>
      </c>
      <c r="K62">
        <f>Sheet2!$C67*Sheet2!N$3+Sheet2!N$4</f>
        <v>4.2179778568984769</v>
      </c>
      <c r="L62">
        <f>Sheet2!$C67*Sheet2!O$3+Sheet2!O$4</f>
        <v>4.2760917923957695</v>
      </c>
      <c r="M62">
        <f>Sheet2!$C67*Sheet2!P$3+Sheet2!P$4</f>
        <v>4.4517186805057909</v>
      </c>
      <c r="N62">
        <f>Sheet2!$C67*Sheet2!Q$3+Sheet2!Q$4</f>
        <v>4.0341529328017014</v>
      </c>
      <c r="O62">
        <f>Sheet2!$C67*Sheet2!R$3+Sheet2!R$4</f>
        <v>4.8454441373753649</v>
      </c>
      <c r="P62">
        <f>Sheet2!$C67*Sheet2!S$3+Sheet2!S$4</f>
        <v>4.1709733596120442</v>
      </c>
      <c r="Q62">
        <f>Sheet2!$C67*Sheet2!T$3+Sheet2!T$4</f>
        <v>4.5110978967406021</v>
      </c>
      <c r="R62">
        <f>Sheet2!$C67*Sheet2!U$3+Sheet2!U$4</f>
        <v>4.4464043567292837</v>
      </c>
      <c r="S62">
        <f>Sheet2!$C67*Sheet2!V$3+Sheet2!V$4</f>
        <v>4.5125995392565068</v>
      </c>
      <c r="T62">
        <f>Sheet2!$C67*Sheet2!W$3+Sheet2!W$4</f>
        <v>4.0027517068545908</v>
      </c>
      <c r="U62">
        <f>Sheet2!$C67*Sheet2!X$3+Sheet2!X$4</f>
        <v>4.8170380241677861</v>
      </c>
      <c r="V62">
        <f>Sheet2!$C67*Sheet2!Y$3+Sheet2!Y$4</f>
        <v>5.3597876919806318</v>
      </c>
      <c r="W62">
        <f>Sheet2!$C67*Sheet2!Z$3+Sheet2!Z$4</f>
        <v>4.1430667642753871</v>
      </c>
      <c r="Y62">
        <f>Sheet2!D67</f>
        <v>0.32500000000000001</v>
      </c>
      <c r="Z62">
        <f>Sheet2!E67</f>
        <v>0.4</v>
      </c>
      <c r="AA62">
        <f>Sheet2!F67</f>
        <v>0.2</v>
      </c>
      <c r="AB62">
        <f>Sheet2!G67</f>
        <v>0.35</v>
      </c>
      <c r="AC62">
        <f>Sheet2!H67</f>
        <v>0.22500000000000001</v>
      </c>
      <c r="AD62">
        <f>Sheet2!I67</f>
        <v>0.41666700000000001</v>
      </c>
      <c r="AE62">
        <f>Sheet2!J67</f>
        <v>0.125</v>
      </c>
      <c r="AF62">
        <f>Sheet2!K67</f>
        <v>0.16666700000000001</v>
      </c>
      <c r="AG62">
        <f>Sheet2!L67</f>
        <v>0.79999979999999993</v>
      </c>
      <c r="AH62">
        <f>Sheet2!M67</f>
        <v>0.7</v>
      </c>
      <c r="AI62">
        <f>Sheet2!N67</f>
        <v>0.875</v>
      </c>
      <c r="AJ62">
        <f>Sheet2!O67</f>
        <v>0.65</v>
      </c>
      <c r="AK62">
        <f>Sheet2!P67</f>
        <v>0.52500000000000002</v>
      </c>
      <c r="AL62">
        <f>Sheet2!Q67</f>
        <v>0.5</v>
      </c>
      <c r="AM62">
        <f>Sheet2!R67</f>
        <v>0.26999999999999996</v>
      </c>
      <c r="AN62">
        <f>Sheet2!S67</f>
        <v>0.96666700000000005</v>
      </c>
      <c r="AO62">
        <f>Sheet2!T67</f>
        <v>0.41999980000000009</v>
      </c>
      <c r="AP62">
        <f>Sheet2!U67</f>
        <v>2.016667</v>
      </c>
      <c r="AQ62">
        <f>Sheet2!V67</f>
        <v>0.45</v>
      </c>
      <c r="AR62">
        <f>Sheet2!W67</f>
        <v>1.6</v>
      </c>
      <c r="AS62">
        <f>Sheet2!X67</f>
        <v>1.1000000000000001</v>
      </c>
      <c r="AT62">
        <f>Sheet2!Y67</f>
        <v>0.81666700000000003</v>
      </c>
      <c r="AU62">
        <f>Sheet2!Z67</f>
        <v>2.4</v>
      </c>
    </row>
    <row r="63" spans="1:47" x14ac:dyDescent="0.25">
      <c r="A63">
        <f>Sheet2!$C68*Sheet2!D$3+Sheet2!D$4</f>
        <v>4.0892470415182443</v>
      </c>
      <c r="B63">
        <f>Sheet2!$C68*Sheet2!E$3+Sheet2!E$4</f>
        <v>4.4913330711757764</v>
      </c>
      <c r="C63">
        <f>Sheet2!$C68*Sheet2!F$3+Sheet2!F$4</f>
        <v>4.6412284618392583</v>
      </c>
      <c r="D63">
        <f>Sheet2!$C68*Sheet2!G$3+Sheet2!G$4</f>
        <v>4.4884445434801181</v>
      </c>
      <c r="E63">
        <f>Sheet2!$C68*Sheet2!H$3+Sheet2!H$4</f>
        <v>4.6295510029266893</v>
      </c>
      <c r="F63">
        <f>Sheet2!$C68*Sheet2!I$3+Sheet2!I$4</f>
        <v>4.36942621057735</v>
      </c>
      <c r="G63">
        <f>Sheet2!$C68*Sheet2!J$3+Sheet2!J$4</f>
        <v>5.2231932403687891</v>
      </c>
      <c r="H63">
        <f>Sheet2!$C68*Sheet2!K$3+Sheet2!K$4</f>
        <v>4.8893405161711172</v>
      </c>
      <c r="I63">
        <f>Sheet2!$C68*Sheet2!L$3+Sheet2!L$4</f>
        <v>4.0719887268060573</v>
      </c>
      <c r="J63">
        <f>Sheet2!$C68*Sheet2!M$3+Sheet2!M$4</f>
        <v>4.4952901798390759</v>
      </c>
      <c r="K63">
        <f>Sheet2!$C68*Sheet2!N$3+Sheet2!N$4</f>
        <v>4.2767302094113226</v>
      </c>
      <c r="L63">
        <f>Sheet2!$C68*Sheet2!O$3+Sheet2!O$4</f>
        <v>4.334787794732752</v>
      </c>
      <c r="M63">
        <f>Sheet2!$C68*Sheet2!P$3+Sheet2!P$4</f>
        <v>4.5153188808494571</v>
      </c>
      <c r="N63">
        <f>Sheet2!$C68*Sheet2!Q$3+Sheet2!Q$4</f>
        <v>4.0889694589319605</v>
      </c>
      <c r="O63">
        <f>Sheet2!$C68*Sheet2!R$3+Sheet2!R$4</f>
        <v>4.9144908776533311</v>
      </c>
      <c r="P63">
        <f>Sheet2!$C68*Sheet2!S$3+Sheet2!S$4</f>
        <v>4.2298677823073803</v>
      </c>
      <c r="Q63">
        <f>Sheet2!$C68*Sheet2!T$3+Sheet2!T$4</f>
        <v>4.574637545344566</v>
      </c>
      <c r="R63">
        <f>Sheet2!$C68*Sheet2!U$3+Sheet2!U$4</f>
        <v>4.5098885580597958</v>
      </c>
      <c r="S63">
        <f>Sheet2!$C68*Sheet2!V$3+Sheet2!V$4</f>
        <v>4.5761272661882897</v>
      </c>
      <c r="T63">
        <f>Sheet2!$C68*Sheet2!W$3+Sheet2!W$4</f>
        <v>4.060427130082358</v>
      </c>
      <c r="U63">
        <f>Sheet2!$C68*Sheet2!X$3+Sheet2!X$4</f>
        <v>4.8855104258363866</v>
      </c>
      <c r="V63">
        <f>Sheet2!$C68*Sheet2!Y$3+Sheet2!Y$4</f>
        <v>5.4348034193267356</v>
      </c>
      <c r="W63">
        <f>Sheet2!$C68*Sheet2!Z$3+Sheet2!Z$4</f>
        <v>4.2014188818340976</v>
      </c>
      <c r="Y63">
        <f>Sheet2!D68</f>
        <v>0.27500000000000002</v>
      </c>
      <c r="Z63">
        <f>Sheet2!E68</f>
        <v>0.2</v>
      </c>
      <c r="AA63">
        <f>Sheet2!F68</f>
        <v>0.2</v>
      </c>
      <c r="AB63">
        <f>Sheet2!G68</f>
        <v>0.3</v>
      </c>
      <c r="AC63">
        <f>Sheet2!H68</f>
        <v>0.2</v>
      </c>
      <c r="AD63">
        <f>Sheet2!I68</f>
        <v>0.3</v>
      </c>
      <c r="AE63">
        <f>Sheet2!J68</f>
        <v>0.15</v>
      </c>
      <c r="AF63">
        <f>Sheet2!K68</f>
        <v>8.3333000000000004E-2</v>
      </c>
      <c r="AG63">
        <f>Sheet2!L68</f>
        <v>0.77</v>
      </c>
      <c r="AH63">
        <f>Sheet2!M68</f>
        <v>0.75</v>
      </c>
      <c r="AI63">
        <f>Sheet2!N68</f>
        <v>0.95</v>
      </c>
      <c r="AJ63">
        <f>Sheet2!O68</f>
        <v>0.41666700000000001</v>
      </c>
      <c r="AK63">
        <f>Sheet2!P68</f>
        <v>0.375</v>
      </c>
      <c r="AL63">
        <f>Sheet2!Q68</f>
        <v>0.76666699999999999</v>
      </c>
      <c r="AM63">
        <f>Sheet2!R68</f>
        <v>0.2299998</v>
      </c>
      <c r="AN63">
        <f>Sheet2!S68</f>
        <v>1.5</v>
      </c>
      <c r="AO63">
        <f>Sheet2!T68</f>
        <v>0.27999999999999997</v>
      </c>
      <c r="AP63">
        <f>Sheet2!U68</f>
        <v>1.1333329999999999</v>
      </c>
      <c r="AQ63">
        <f>Sheet2!V68</f>
        <v>0.25</v>
      </c>
      <c r="AR63">
        <f>Sheet2!W68</f>
        <v>1.5333330000000001</v>
      </c>
      <c r="AS63">
        <f>Sheet2!X68</f>
        <v>0.57499999999999996</v>
      </c>
      <c r="AT63">
        <f>Sheet2!Y68</f>
        <v>0.8</v>
      </c>
      <c r="AU63">
        <f>Sheet2!Z68</f>
        <v>3</v>
      </c>
    </row>
    <row r="64" spans="1:47" x14ac:dyDescent="0.25">
      <c r="A64">
        <f>Sheet2!$C69*Sheet2!D$3+Sheet2!D$4</f>
        <v>4.1476350690179267</v>
      </c>
      <c r="B64">
        <f>Sheet2!$C69*Sheet2!E$3+Sheet2!E$4</f>
        <v>4.5544595407962634</v>
      </c>
      <c r="C64">
        <f>Sheet2!$C69*Sheet2!F$3+Sheet2!F$4</f>
        <v>4.7085929719547606</v>
      </c>
      <c r="D64">
        <f>Sheet2!$C69*Sheet2!G$3+Sheet2!G$4</f>
        <v>4.5514991991133105</v>
      </c>
      <c r="E64">
        <f>Sheet2!$C69*Sheet2!H$3+Sheet2!H$4</f>
        <v>4.6930244842601176</v>
      </c>
      <c r="F64">
        <f>Sheet2!$C69*Sheet2!I$3+Sheet2!I$4</f>
        <v>4.4325903077378728</v>
      </c>
      <c r="G64">
        <f>Sheet2!$C69*Sheet2!J$3+Sheet2!J$4</f>
        <v>5.2983036537938979</v>
      </c>
      <c r="H64">
        <f>Sheet2!$C69*Sheet2!K$3+Sheet2!K$4</f>
        <v>4.9579450620679939</v>
      </c>
      <c r="I64">
        <f>Sheet2!$C69*Sheet2!L$3+Sheet2!L$4</f>
        <v>4.1299424283834192</v>
      </c>
      <c r="J64">
        <f>Sheet2!$C69*Sheet2!M$3+Sheet2!M$4</f>
        <v>4.5585661761246117</v>
      </c>
      <c r="K64">
        <f>Sheet2!$C69*Sheet2!N$3+Sheet2!N$4</f>
        <v>4.3354825619241693</v>
      </c>
      <c r="L64">
        <f>Sheet2!$C69*Sheet2!O$3+Sheet2!O$4</f>
        <v>4.3934837970697345</v>
      </c>
      <c r="M64">
        <f>Sheet2!$C69*Sheet2!P$3+Sheet2!P$4</f>
        <v>4.5789190811931233</v>
      </c>
      <c r="N64">
        <f>Sheet2!$C69*Sheet2!Q$3+Sheet2!Q$4</f>
        <v>4.1437859850622205</v>
      </c>
      <c r="O64">
        <f>Sheet2!$C69*Sheet2!R$3+Sheet2!R$4</f>
        <v>4.9835376179312982</v>
      </c>
      <c r="P64">
        <f>Sheet2!$C69*Sheet2!S$3+Sheet2!S$4</f>
        <v>4.2887622050027154</v>
      </c>
      <c r="Q64">
        <f>Sheet2!$C69*Sheet2!T$3+Sheet2!T$4</f>
        <v>4.6381771939485308</v>
      </c>
      <c r="R64">
        <f>Sheet2!$C69*Sheet2!U$3+Sheet2!U$4</f>
        <v>4.573372759390308</v>
      </c>
      <c r="S64">
        <f>Sheet2!$C69*Sheet2!V$3+Sheet2!V$4</f>
        <v>4.6396549931200726</v>
      </c>
      <c r="T64">
        <f>Sheet2!$C69*Sheet2!W$3+Sheet2!W$4</f>
        <v>4.1181025533101252</v>
      </c>
      <c r="U64">
        <f>Sheet2!$C69*Sheet2!X$3+Sheet2!X$4</f>
        <v>4.9539828275049871</v>
      </c>
      <c r="V64">
        <f>Sheet2!$C69*Sheet2!Y$3+Sheet2!Y$4</f>
        <v>5.5098191466728412</v>
      </c>
      <c r="W64">
        <f>Sheet2!$C69*Sheet2!Z$3+Sheet2!Z$4</f>
        <v>4.2597709993928099</v>
      </c>
      <c r="Y64">
        <f>Sheet2!D69</f>
        <v>0.375</v>
      </c>
      <c r="Z64">
        <f>Sheet2!E69</f>
        <v>0.125</v>
      </c>
      <c r="AA64">
        <f>Sheet2!F69</f>
        <v>0.05</v>
      </c>
      <c r="AB64">
        <f>Sheet2!G69</f>
        <v>0.32500000000000001</v>
      </c>
      <c r="AC64">
        <f>Sheet2!H69</f>
        <v>0.2</v>
      </c>
      <c r="AD64">
        <f>Sheet2!I69</f>
        <v>0.36666700000000002</v>
      </c>
      <c r="AE64">
        <f>Sheet2!J69</f>
        <v>0.1</v>
      </c>
      <c r="AF64">
        <f>Sheet2!K69</f>
        <v>0.13333300000000001</v>
      </c>
      <c r="AG64">
        <f>Sheet2!L69</f>
        <v>0.53999979999999992</v>
      </c>
      <c r="AH64">
        <f>Sheet2!M69</f>
        <v>0.43333300000000002</v>
      </c>
      <c r="AI64">
        <f>Sheet2!N69</f>
        <v>0.65</v>
      </c>
      <c r="AJ64">
        <f>Sheet2!O69</f>
        <v>0.31666699999999998</v>
      </c>
      <c r="AK64">
        <f>Sheet2!P69</f>
        <v>0.25</v>
      </c>
      <c r="AL64">
        <f>Sheet2!Q69</f>
        <v>0.93333299999999997</v>
      </c>
      <c r="AM64">
        <f>Sheet2!R69</f>
        <v>0.16999979999999998</v>
      </c>
      <c r="AN64">
        <f>Sheet2!S69</f>
        <v>1.766667</v>
      </c>
      <c r="AO64">
        <f>Sheet2!T69</f>
        <v>0.28999999999999992</v>
      </c>
      <c r="AP64">
        <f>Sheet2!U69</f>
        <v>0.5</v>
      </c>
      <c r="AQ64">
        <f>Sheet2!V69</f>
        <v>0.375</v>
      </c>
      <c r="AR64">
        <f>Sheet2!W69</f>
        <v>1.316667</v>
      </c>
      <c r="AS64">
        <f>Sheet2!X69</f>
        <v>1.2250000000000001</v>
      </c>
      <c r="AT64">
        <f>Sheet2!Y69</f>
        <v>0.68333299999999997</v>
      </c>
      <c r="AU64">
        <f>Sheet2!Z69</f>
        <v>3.5750000000000002</v>
      </c>
    </row>
    <row r="65" spans="1:47" x14ac:dyDescent="0.25">
      <c r="A65">
        <f>Sheet2!$C70*Sheet2!D$3+Sheet2!D$4</f>
        <v>4.2060230965176082</v>
      </c>
      <c r="B65">
        <f>Sheet2!$C70*Sheet2!E$3+Sheet2!E$4</f>
        <v>4.6175860104167503</v>
      </c>
      <c r="C65">
        <f>Sheet2!$C70*Sheet2!F$3+Sheet2!F$4</f>
        <v>4.7759574820702628</v>
      </c>
      <c r="D65">
        <f>Sheet2!$C70*Sheet2!G$3+Sheet2!G$4</f>
        <v>4.6145538547465028</v>
      </c>
      <c r="E65">
        <f>Sheet2!$C70*Sheet2!H$3+Sheet2!H$4</f>
        <v>4.756497965593546</v>
      </c>
      <c r="F65">
        <f>Sheet2!$C70*Sheet2!I$3+Sheet2!I$4</f>
        <v>4.4957544048983964</v>
      </c>
      <c r="G65">
        <f>Sheet2!$C70*Sheet2!J$3+Sheet2!J$4</f>
        <v>5.3734140672190076</v>
      </c>
      <c r="H65">
        <f>Sheet2!$C70*Sheet2!K$3+Sheet2!K$4</f>
        <v>5.0265496079648706</v>
      </c>
      <c r="I65">
        <f>Sheet2!$C70*Sheet2!L$3+Sheet2!L$4</f>
        <v>4.1878961299607811</v>
      </c>
      <c r="J65">
        <f>Sheet2!$C70*Sheet2!M$3+Sheet2!M$4</f>
        <v>4.6218421724101475</v>
      </c>
      <c r="K65">
        <f>Sheet2!$C70*Sheet2!N$3+Sheet2!N$4</f>
        <v>4.394234914437015</v>
      </c>
      <c r="L65">
        <f>Sheet2!$C70*Sheet2!O$3+Sheet2!O$4</f>
        <v>4.4521797994067169</v>
      </c>
      <c r="M65">
        <f>Sheet2!$C70*Sheet2!P$3+Sheet2!P$4</f>
        <v>4.6425192815367904</v>
      </c>
      <c r="N65">
        <f>Sheet2!$C70*Sheet2!Q$3+Sheet2!Q$4</f>
        <v>4.1986025111924796</v>
      </c>
      <c r="O65">
        <f>Sheet2!$C70*Sheet2!R$3+Sheet2!R$4</f>
        <v>5.0525843582092644</v>
      </c>
      <c r="P65">
        <f>Sheet2!$C70*Sheet2!S$3+Sheet2!S$4</f>
        <v>4.3476566276980515</v>
      </c>
      <c r="Q65">
        <f>Sheet2!$C70*Sheet2!T$3+Sheet2!T$4</f>
        <v>4.7017168425524947</v>
      </c>
      <c r="R65">
        <f>Sheet2!$C70*Sheet2!U$3+Sheet2!U$4</f>
        <v>4.6368569607208201</v>
      </c>
      <c r="S65">
        <f>Sheet2!$C70*Sheet2!V$3+Sheet2!V$4</f>
        <v>4.7031827200518554</v>
      </c>
      <c r="T65">
        <f>Sheet2!$C70*Sheet2!W$3+Sheet2!W$4</f>
        <v>4.1757779765378924</v>
      </c>
      <c r="U65">
        <f>Sheet2!$C70*Sheet2!X$3+Sheet2!X$4</f>
        <v>5.0224552291735884</v>
      </c>
      <c r="V65">
        <f>Sheet2!$C70*Sheet2!Y$3+Sheet2!Y$4</f>
        <v>5.5848348740189451</v>
      </c>
      <c r="W65">
        <f>Sheet2!$C70*Sheet2!Z$3+Sheet2!Z$4</f>
        <v>4.3181231169515222</v>
      </c>
      <c r="Y65">
        <f>Sheet2!D70</f>
        <v>0.27500000000000002</v>
      </c>
      <c r="Z65">
        <f>Sheet2!E70</f>
        <v>0.125</v>
      </c>
      <c r="AA65">
        <f>Sheet2!F70</f>
        <v>0.15</v>
      </c>
      <c r="AB65">
        <f>Sheet2!G70</f>
        <v>0.17499999999999999</v>
      </c>
      <c r="AC65">
        <f>Sheet2!H70</f>
        <v>0.32500000000000001</v>
      </c>
      <c r="AD65">
        <f>Sheet2!I70</f>
        <v>0.56666700000000003</v>
      </c>
      <c r="AE65">
        <f>Sheet2!J70</f>
        <v>0.32500000000000001</v>
      </c>
      <c r="AF65">
        <f>Sheet2!K70</f>
        <v>0.13333300000000001</v>
      </c>
      <c r="AG65">
        <f>Sheet2!L70</f>
        <v>0.56000000000000005</v>
      </c>
      <c r="AH65">
        <f>Sheet2!M70</f>
        <v>0.216667</v>
      </c>
      <c r="AI65">
        <f>Sheet2!N70</f>
        <v>0.47499999999999998</v>
      </c>
      <c r="AJ65">
        <f>Sheet2!O70</f>
        <v>0.216667</v>
      </c>
      <c r="AK65">
        <f>Sheet2!P70</f>
        <v>0.125</v>
      </c>
      <c r="AL65">
        <f>Sheet2!Q70</f>
        <v>0.75</v>
      </c>
      <c r="AM65">
        <f>Sheet2!R70</f>
        <v>0.24000020000000002</v>
      </c>
      <c r="AN65">
        <f>Sheet2!S70</f>
        <v>1.5333330000000001</v>
      </c>
      <c r="AO65">
        <f>Sheet2!T70</f>
        <v>0.24999980000000002</v>
      </c>
      <c r="AP65">
        <f>Sheet2!U70</f>
        <v>0.36666700000000002</v>
      </c>
      <c r="AQ65">
        <f>Sheet2!V70</f>
        <v>0.5</v>
      </c>
      <c r="AR65">
        <f>Sheet2!W70</f>
        <v>1.266667</v>
      </c>
      <c r="AS65">
        <f>Sheet2!X70</f>
        <v>0.77500000000000002</v>
      </c>
      <c r="AT65">
        <f>Sheet2!Y70</f>
        <v>0.83333299999999999</v>
      </c>
      <c r="AU65">
        <f>Sheet2!Z70</f>
        <v>3.1</v>
      </c>
    </row>
    <row r="66" spans="1:47" x14ac:dyDescent="0.25">
      <c r="A66">
        <f>Sheet2!$C71*Sheet2!D$3+Sheet2!D$4</f>
        <v>4.2644111240172897</v>
      </c>
      <c r="B66">
        <f>Sheet2!$C71*Sheet2!E$3+Sheet2!E$4</f>
        <v>4.6807124800372373</v>
      </c>
      <c r="C66">
        <f>Sheet2!$C71*Sheet2!F$3+Sheet2!F$4</f>
        <v>4.8433219921857651</v>
      </c>
      <c r="D66">
        <f>Sheet2!$C71*Sheet2!G$3+Sheet2!G$4</f>
        <v>4.677608510379696</v>
      </c>
      <c r="E66">
        <f>Sheet2!$C71*Sheet2!H$3+Sheet2!H$4</f>
        <v>4.8199714469269752</v>
      </c>
      <c r="F66">
        <f>Sheet2!$C71*Sheet2!I$3+Sheet2!I$4</f>
        <v>4.55891850205892</v>
      </c>
      <c r="G66">
        <f>Sheet2!$C71*Sheet2!J$3+Sheet2!J$4</f>
        <v>5.4485244806441173</v>
      </c>
      <c r="H66">
        <f>Sheet2!$C71*Sheet2!K$3+Sheet2!K$4</f>
        <v>5.0951541538617491</v>
      </c>
      <c r="I66">
        <f>Sheet2!$C71*Sheet2!L$3+Sheet2!L$4</f>
        <v>4.2458498315381439</v>
      </c>
      <c r="J66">
        <f>Sheet2!$C71*Sheet2!M$3+Sheet2!M$4</f>
        <v>4.6851181686956833</v>
      </c>
      <c r="K66">
        <f>Sheet2!$C71*Sheet2!N$3+Sheet2!N$4</f>
        <v>4.4529872669498607</v>
      </c>
      <c r="L66">
        <f>Sheet2!$C71*Sheet2!O$3+Sheet2!O$4</f>
        <v>4.5108758017436985</v>
      </c>
      <c r="M66">
        <f>Sheet2!$C71*Sheet2!P$3+Sheet2!P$4</f>
        <v>4.7061194818804566</v>
      </c>
      <c r="N66">
        <f>Sheet2!$C71*Sheet2!Q$3+Sheet2!Q$4</f>
        <v>4.2534190373227396</v>
      </c>
      <c r="O66">
        <f>Sheet2!$C71*Sheet2!R$3+Sheet2!R$4</f>
        <v>5.1216310984872315</v>
      </c>
      <c r="P66">
        <f>Sheet2!$C71*Sheet2!S$3+Sheet2!S$4</f>
        <v>4.4065510503933876</v>
      </c>
      <c r="Q66">
        <f>Sheet2!$C71*Sheet2!T$3+Sheet2!T$4</f>
        <v>4.7652564911564586</v>
      </c>
      <c r="R66">
        <f>Sheet2!$C71*Sheet2!U$3+Sheet2!U$4</f>
        <v>4.7003411620513322</v>
      </c>
      <c r="S66">
        <f>Sheet2!$C71*Sheet2!V$3+Sheet2!V$4</f>
        <v>4.7667104469836383</v>
      </c>
      <c r="T66">
        <f>Sheet2!$C71*Sheet2!W$3+Sheet2!W$4</f>
        <v>4.2334533997656587</v>
      </c>
      <c r="U66">
        <f>Sheet2!$C71*Sheet2!X$3+Sheet2!X$4</f>
        <v>5.0909276308421889</v>
      </c>
      <c r="V66">
        <f>Sheet2!$C71*Sheet2!Y$3+Sheet2!Y$4</f>
        <v>5.6598506013650507</v>
      </c>
      <c r="W66">
        <f>Sheet2!$C71*Sheet2!Z$3+Sheet2!Z$4</f>
        <v>4.3764752345102345</v>
      </c>
      <c r="Y66">
        <f>Sheet2!D71</f>
        <v>0.25</v>
      </c>
      <c r="Z66">
        <f>Sheet2!E71</f>
        <v>0.2</v>
      </c>
      <c r="AA66">
        <f>Sheet2!F71</f>
        <v>0.2</v>
      </c>
      <c r="AB66">
        <f>Sheet2!G71</f>
        <v>0.22500000000000001</v>
      </c>
      <c r="AC66">
        <f>Sheet2!H71</f>
        <v>0.05</v>
      </c>
      <c r="AD66">
        <f>Sheet2!I71</f>
        <v>0.33333299999999999</v>
      </c>
      <c r="AE66">
        <f>Sheet2!J71</f>
        <v>0.1</v>
      </c>
      <c r="AF66">
        <f>Sheet2!K71</f>
        <v>0.13333300000000001</v>
      </c>
      <c r="AG66">
        <f>Sheet2!L71</f>
        <v>0.51000020000000001</v>
      </c>
      <c r="AH66">
        <f>Sheet2!M71</f>
        <v>0.3</v>
      </c>
      <c r="AI66">
        <f>Sheet2!N71</f>
        <v>0.5</v>
      </c>
      <c r="AJ66">
        <f>Sheet2!O71</f>
        <v>0.23333300000000001</v>
      </c>
      <c r="AK66">
        <f>Sheet2!P71</f>
        <v>0.2</v>
      </c>
      <c r="AL66">
        <f>Sheet2!Q71</f>
        <v>0.466667</v>
      </c>
      <c r="AM66">
        <f>Sheet2!R71</f>
        <v>0.19000020000000001</v>
      </c>
      <c r="AN66">
        <f>Sheet2!S71</f>
        <v>0.83333299999999999</v>
      </c>
      <c r="AO66">
        <f>Sheet2!T71</f>
        <v>0.31999999999999995</v>
      </c>
      <c r="AP66">
        <f>Sheet2!U71</f>
        <v>0.23333300000000001</v>
      </c>
      <c r="AQ66">
        <f>Sheet2!V71</f>
        <v>0.25</v>
      </c>
      <c r="AR66">
        <f>Sheet2!W71</f>
        <v>0.91666700000000001</v>
      </c>
      <c r="AS66">
        <f>Sheet2!X71</f>
        <v>0.82499999999999996</v>
      </c>
      <c r="AT66">
        <f>Sheet2!Y71</f>
        <v>0.81666700000000003</v>
      </c>
      <c r="AU66">
        <f>Sheet2!Z71</f>
        <v>2.4750000000000001</v>
      </c>
    </row>
    <row r="67" spans="1:47" x14ac:dyDescent="0.25">
      <c r="A67">
        <f>Sheet2!$C72*Sheet2!D$3+Sheet2!D$4</f>
        <v>4.3227991515169712</v>
      </c>
      <c r="B67">
        <f>Sheet2!$C72*Sheet2!E$3+Sheet2!E$4</f>
        <v>4.7438389496577242</v>
      </c>
      <c r="C67">
        <f>Sheet2!$C72*Sheet2!F$3+Sheet2!F$4</f>
        <v>4.9106865023012674</v>
      </c>
      <c r="D67">
        <f>Sheet2!$C72*Sheet2!G$3+Sheet2!G$4</f>
        <v>4.7406631660128884</v>
      </c>
      <c r="E67">
        <f>Sheet2!$C72*Sheet2!H$3+Sheet2!H$4</f>
        <v>4.8834449282604036</v>
      </c>
      <c r="F67">
        <f>Sheet2!$C72*Sheet2!I$3+Sheet2!I$4</f>
        <v>4.6220825992194436</v>
      </c>
      <c r="G67">
        <f>Sheet2!$C72*Sheet2!J$3+Sheet2!J$4</f>
        <v>5.5236348940692261</v>
      </c>
      <c r="H67">
        <f>Sheet2!$C72*Sheet2!K$3+Sheet2!K$4</f>
        <v>5.1637586997586258</v>
      </c>
      <c r="I67">
        <f>Sheet2!$C72*Sheet2!L$3+Sheet2!L$4</f>
        <v>4.3038035331155058</v>
      </c>
      <c r="J67">
        <f>Sheet2!$C72*Sheet2!M$3+Sheet2!M$4</f>
        <v>4.7483941649812191</v>
      </c>
      <c r="K67">
        <f>Sheet2!$C72*Sheet2!N$3+Sheet2!N$4</f>
        <v>4.5117396194627073</v>
      </c>
      <c r="L67">
        <f>Sheet2!$C72*Sheet2!O$3+Sheet2!O$4</f>
        <v>4.569571804080681</v>
      </c>
      <c r="M67">
        <f>Sheet2!$C72*Sheet2!P$3+Sheet2!P$4</f>
        <v>4.7697196822241228</v>
      </c>
      <c r="N67">
        <f>Sheet2!$C72*Sheet2!Q$3+Sheet2!Q$4</f>
        <v>4.3082355634529996</v>
      </c>
      <c r="O67">
        <f>Sheet2!$C72*Sheet2!R$3+Sheet2!R$4</f>
        <v>5.1906778387651977</v>
      </c>
      <c r="P67">
        <f>Sheet2!$C72*Sheet2!S$3+Sheet2!S$4</f>
        <v>4.4654454730887227</v>
      </c>
      <c r="Q67">
        <f>Sheet2!$C72*Sheet2!T$3+Sheet2!T$4</f>
        <v>4.8287961397604233</v>
      </c>
      <c r="R67">
        <f>Sheet2!$C72*Sheet2!U$3+Sheet2!U$4</f>
        <v>4.7638253633818426</v>
      </c>
      <c r="S67">
        <f>Sheet2!$C72*Sheet2!V$3+Sheet2!V$4</f>
        <v>4.8302381739154212</v>
      </c>
      <c r="T67">
        <f>Sheet2!$C72*Sheet2!W$3+Sheet2!W$4</f>
        <v>4.2911288229934259</v>
      </c>
      <c r="U67">
        <f>Sheet2!$C72*Sheet2!X$3+Sheet2!X$4</f>
        <v>5.1594000325107894</v>
      </c>
      <c r="V67">
        <f>Sheet2!$C72*Sheet2!Y$3+Sheet2!Y$4</f>
        <v>5.7348663287111545</v>
      </c>
      <c r="W67">
        <f>Sheet2!$C72*Sheet2!Z$3+Sheet2!Z$4</f>
        <v>4.4348273520689467</v>
      </c>
      <c r="Y67">
        <f>Sheet2!D72</f>
        <v>0.32500000000000001</v>
      </c>
      <c r="Z67">
        <f>Sheet2!E72</f>
        <v>0.1</v>
      </c>
      <c r="AA67">
        <f>Sheet2!F72</f>
        <v>0.17499999999999999</v>
      </c>
      <c r="AB67">
        <f>Sheet2!G72</f>
        <v>0.25</v>
      </c>
      <c r="AC67">
        <f>Sheet2!H72</f>
        <v>0.3</v>
      </c>
      <c r="AD67">
        <f>Sheet2!I72</f>
        <v>0.23333300000000001</v>
      </c>
      <c r="AE67">
        <f>Sheet2!J72</f>
        <v>0.2</v>
      </c>
      <c r="AF67">
        <f>Sheet2!K72</f>
        <v>0.13333300000000001</v>
      </c>
      <c r="AG67">
        <f>Sheet2!L72</f>
        <v>0.55999980000000005</v>
      </c>
      <c r="AH67">
        <f>Sheet2!M72</f>
        <v>0.216667</v>
      </c>
      <c r="AI67">
        <f>Sheet2!N72</f>
        <v>0.22500000000000001</v>
      </c>
      <c r="AJ67">
        <f>Sheet2!O72</f>
        <v>0.216667</v>
      </c>
      <c r="AK67">
        <f>Sheet2!P72</f>
        <v>0.2</v>
      </c>
      <c r="AL67">
        <f>Sheet2!Q72</f>
        <v>0.48333300000000001</v>
      </c>
      <c r="AM67">
        <f>Sheet2!R72</f>
        <v>0.2</v>
      </c>
      <c r="AN67">
        <f>Sheet2!S72</f>
        <v>0.58333299999999999</v>
      </c>
      <c r="AO67">
        <f>Sheet2!T72</f>
        <v>0.27000019999999997</v>
      </c>
      <c r="AP67">
        <f>Sheet2!U72</f>
        <v>0.35</v>
      </c>
      <c r="AQ67">
        <f>Sheet2!V72</f>
        <v>0.4</v>
      </c>
      <c r="AR67">
        <f>Sheet2!W72</f>
        <v>0.93333299999999997</v>
      </c>
      <c r="AS67">
        <f>Sheet2!X72</f>
        <v>0.92500000000000004</v>
      </c>
      <c r="AT67">
        <f>Sheet2!Y72</f>
        <v>0.76666699999999999</v>
      </c>
      <c r="AU67">
        <f>Sheet2!Z72</f>
        <v>1.325</v>
      </c>
    </row>
    <row r="68" spans="1:47" x14ac:dyDescent="0.25">
      <c r="A68">
        <f>Sheet2!$C73*Sheet2!D$3+Sheet2!D$4</f>
        <v>4.3811871790166528</v>
      </c>
      <c r="B68">
        <f>Sheet2!$C73*Sheet2!E$3+Sheet2!E$4</f>
        <v>4.8069654192782112</v>
      </c>
      <c r="C68">
        <f>Sheet2!$C73*Sheet2!F$3+Sheet2!F$4</f>
        <v>4.9780510124167687</v>
      </c>
      <c r="D68">
        <f>Sheet2!$C73*Sheet2!G$3+Sheet2!G$4</f>
        <v>4.8037178216460807</v>
      </c>
      <c r="E68">
        <f>Sheet2!$C73*Sheet2!H$3+Sheet2!H$4</f>
        <v>4.9469184095938319</v>
      </c>
      <c r="F68">
        <f>Sheet2!$C73*Sheet2!I$3+Sheet2!I$4</f>
        <v>4.6852466963799673</v>
      </c>
      <c r="G68">
        <f>Sheet2!$C73*Sheet2!J$3+Sheet2!J$4</f>
        <v>5.5987453074943359</v>
      </c>
      <c r="H68">
        <f>Sheet2!$C73*Sheet2!K$3+Sheet2!K$4</f>
        <v>5.2323632456555025</v>
      </c>
      <c r="I68">
        <f>Sheet2!$C73*Sheet2!L$3+Sheet2!L$4</f>
        <v>4.3617572346928677</v>
      </c>
      <c r="J68">
        <f>Sheet2!$C73*Sheet2!M$3+Sheet2!M$4</f>
        <v>4.811670161266755</v>
      </c>
      <c r="K68">
        <f>Sheet2!$C73*Sheet2!N$3+Sheet2!N$4</f>
        <v>4.570491971975553</v>
      </c>
      <c r="L68">
        <f>Sheet2!$C73*Sheet2!O$3+Sheet2!O$4</f>
        <v>4.6282678064176634</v>
      </c>
      <c r="M68">
        <f>Sheet2!$C73*Sheet2!P$3+Sheet2!P$4</f>
        <v>4.8333198825677899</v>
      </c>
      <c r="N68">
        <f>Sheet2!$C73*Sheet2!Q$3+Sheet2!Q$4</f>
        <v>4.3630520895832587</v>
      </c>
      <c r="O68">
        <f>Sheet2!$C73*Sheet2!R$3+Sheet2!R$4</f>
        <v>5.2597245790431648</v>
      </c>
      <c r="P68">
        <f>Sheet2!$C73*Sheet2!S$3+Sheet2!S$4</f>
        <v>4.5243398957840588</v>
      </c>
      <c r="Q68">
        <f>Sheet2!$C73*Sheet2!T$3+Sheet2!T$4</f>
        <v>4.8923357883643872</v>
      </c>
      <c r="R68">
        <f>Sheet2!$C73*Sheet2!U$3+Sheet2!U$4</f>
        <v>4.8273095647123547</v>
      </c>
      <c r="S68">
        <f>Sheet2!$C73*Sheet2!V$3+Sheet2!V$4</f>
        <v>4.8937659008472041</v>
      </c>
      <c r="T68">
        <f>Sheet2!$C73*Sheet2!W$3+Sheet2!W$4</f>
        <v>4.3488042462211931</v>
      </c>
      <c r="U68">
        <f>Sheet2!$C73*Sheet2!X$3+Sheet2!X$4</f>
        <v>5.2278724341793907</v>
      </c>
      <c r="V68">
        <f>Sheet2!$C73*Sheet2!Y$3+Sheet2!Y$4</f>
        <v>5.8098820560572602</v>
      </c>
      <c r="W68">
        <f>Sheet2!$C73*Sheet2!Z$3+Sheet2!Z$4</f>
        <v>4.493179469627659</v>
      </c>
      <c r="Y68">
        <f>Sheet2!D73</f>
        <v>0.27500000000000002</v>
      </c>
      <c r="Z68">
        <f>Sheet2!E73</f>
        <v>0.1</v>
      </c>
      <c r="AA68">
        <f>Sheet2!F73</f>
        <v>0.15</v>
      </c>
      <c r="AB68">
        <f>Sheet2!G73</f>
        <v>0.125</v>
      </c>
      <c r="AC68">
        <f>Sheet2!H73</f>
        <v>0.27500000000000002</v>
      </c>
      <c r="AD68">
        <f>Sheet2!I73</f>
        <v>0.13333300000000001</v>
      </c>
      <c r="AE68">
        <f>Sheet2!J73</f>
        <v>0.125</v>
      </c>
      <c r="AF68">
        <f>Sheet2!K73</f>
        <v>0.1</v>
      </c>
      <c r="AG68">
        <f>Sheet2!L73</f>
        <v>0.68000020000000005</v>
      </c>
      <c r="AH68">
        <f>Sheet2!M73</f>
        <v>0.283333</v>
      </c>
      <c r="AI68">
        <f>Sheet2!N73</f>
        <v>0.27500000000000002</v>
      </c>
      <c r="AJ68">
        <f>Sheet2!O73</f>
        <v>0.38333299999999998</v>
      </c>
      <c r="AK68">
        <f>Sheet2!P73</f>
        <v>0.1</v>
      </c>
      <c r="AL68">
        <f>Sheet2!Q73</f>
        <v>0.25</v>
      </c>
      <c r="AM68">
        <f>Sheet2!R73</f>
        <v>0.22000000000000003</v>
      </c>
      <c r="AN68">
        <f>Sheet2!S73</f>
        <v>0.25</v>
      </c>
      <c r="AO68">
        <f>Sheet2!T73</f>
        <v>0.36999979999999999</v>
      </c>
      <c r="AP68">
        <f>Sheet2!U73</f>
        <v>0.31666699999999998</v>
      </c>
      <c r="AQ68">
        <f>Sheet2!V73</f>
        <v>0.42499999999999999</v>
      </c>
      <c r="AR68">
        <f>Sheet2!W73</f>
        <v>1.2166669999999999</v>
      </c>
      <c r="AS68">
        <f>Sheet2!X73</f>
        <v>1.1000000000000001</v>
      </c>
      <c r="AT68">
        <f>Sheet2!Y73</f>
        <v>0.68333299999999997</v>
      </c>
      <c r="AU68">
        <f>Sheet2!Z73</f>
        <v>1.45</v>
      </c>
    </row>
    <row r="69" spans="1:47" x14ac:dyDescent="0.25">
      <c r="A69">
        <f>Sheet2!$C74*Sheet2!D$3+Sheet2!D$4</f>
        <v>4.4395752065163343</v>
      </c>
      <c r="B69">
        <f>Sheet2!$C74*Sheet2!E$3+Sheet2!E$4</f>
        <v>4.8700918888986973</v>
      </c>
      <c r="C69">
        <f>Sheet2!$C74*Sheet2!F$3+Sheet2!F$4</f>
        <v>5.045415522532271</v>
      </c>
      <c r="D69">
        <f>Sheet2!$C74*Sheet2!G$3+Sheet2!G$4</f>
        <v>4.8667724772792731</v>
      </c>
      <c r="E69">
        <f>Sheet2!$C74*Sheet2!H$3+Sheet2!H$4</f>
        <v>5.0103918909272602</v>
      </c>
      <c r="F69">
        <f>Sheet2!$C74*Sheet2!I$3+Sheet2!I$4</f>
        <v>4.74841079354049</v>
      </c>
      <c r="G69">
        <f>Sheet2!$C74*Sheet2!J$3+Sheet2!J$4</f>
        <v>5.6738557209194456</v>
      </c>
      <c r="H69">
        <f>Sheet2!$C74*Sheet2!K$3+Sheet2!K$4</f>
        <v>5.300967791552381</v>
      </c>
      <c r="I69">
        <f>Sheet2!$C74*Sheet2!L$3+Sheet2!L$4</f>
        <v>4.4197109362702305</v>
      </c>
      <c r="J69">
        <f>Sheet2!$C74*Sheet2!M$3+Sheet2!M$4</f>
        <v>4.8749461575522908</v>
      </c>
      <c r="K69">
        <f>Sheet2!$C74*Sheet2!N$3+Sheet2!N$4</f>
        <v>4.6292443244883987</v>
      </c>
      <c r="L69">
        <f>Sheet2!$C74*Sheet2!O$3+Sheet2!O$4</f>
        <v>4.6869638087546459</v>
      </c>
      <c r="M69">
        <f>Sheet2!$C74*Sheet2!P$3+Sheet2!P$4</f>
        <v>4.8969200829114561</v>
      </c>
      <c r="N69">
        <f>Sheet2!$C74*Sheet2!Q$3+Sheet2!Q$4</f>
        <v>4.4178686157135187</v>
      </c>
      <c r="O69">
        <f>Sheet2!$C74*Sheet2!R$3+Sheet2!R$4</f>
        <v>5.328771319321131</v>
      </c>
      <c r="P69">
        <f>Sheet2!$C74*Sheet2!S$3+Sheet2!S$4</f>
        <v>4.583234318479394</v>
      </c>
      <c r="Q69">
        <f>Sheet2!$C74*Sheet2!T$3+Sheet2!T$4</f>
        <v>4.955875436968352</v>
      </c>
      <c r="R69">
        <f>Sheet2!$C74*Sheet2!U$3+Sheet2!U$4</f>
        <v>4.8907937660428669</v>
      </c>
      <c r="S69">
        <f>Sheet2!$C74*Sheet2!V$3+Sheet2!V$4</f>
        <v>4.957293627778987</v>
      </c>
      <c r="T69">
        <f>Sheet2!$C74*Sheet2!W$3+Sheet2!W$4</f>
        <v>4.4064796694489603</v>
      </c>
      <c r="U69">
        <f>Sheet2!$C74*Sheet2!X$3+Sheet2!X$4</f>
        <v>5.2963448358479912</v>
      </c>
      <c r="V69">
        <f>Sheet2!$C74*Sheet2!Y$3+Sheet2!Y$4</f>
        <v>5.8848977834033658</v>
      </c>
      <c r="W69">
        <f>Sheet2!$C74*Sheet2!Z$3+Sheet2!Z$4</f>
        <v>4.5515315871863713</v>
      </c>
      <c r="Y69">
        <f>Sheet2!D74</f>
        <v>0.35</v>
      </c>
      <c r="Z69">
        <f>Sheet2!E74</f>
        <v>0.1</v>
      </c>
      <c r="AA69">
        <f>Sheet2!F74</f>
        <v>0.17499999999999999</v>
      </c>
      <c r="AB69">
        <f>Sheet2!G74</f>
        <v>0.22500000000000001</v>
      </c>
      <c r="AC69">
        <f>Sheet2!H74</f>
        <v>0.125</v>
      </c>
      <c r="AD69">
        <f>Sheet2!I74</f>
        <v>8.3333000000000004E-2</v>
      </c>
      <c r="AE69">
        <f>Sheet2!J74</f>
        <v>0.2</v>
      </c>
      <c r="AF69">
        <f>Sheet2!K74</f>
        <v>3.3333000000000002E-2</v>
      </c>
      <c r="AG69">
        <f>Sheet2!L74</f>
        <v>0.67000020000000005</v>
      </c>
      <c r="AH69">
        <f>Sheet2!M74</f>
        <v>0.183333</v>
      </c>
      <c r="AI69">
        <f>Sheet2!N74</f>
        <v>0.3</v>
      </c>
      <c r="AJ69">
        <f>Sheet2!O74</f>
        <v>0.25</v>
      </c>
      <c r="AK69">
        <f>Sheet2!P74</f>
        <v>0.25</v>
      </c>
      <c r="AL69">
        <f>Sheet2!Q74</f>
        <v>0.183333</v>
      </c>
      <c r="AM69">
        <f>Sheet2!R74</f>
        <v>0.24000019999999997</v>
      </c>
      <c r="AN69">
        <f>Sheet2!S74</f>
        <v>0.23333300000000001</v>
      </c>
      <c r="AO69">
        <f>Sheet2!T74</f>
        <v>0.2299998</v>
      </c>
      <c r="AP69">
        <f>Sheet2!U74</f>
        <v>0.43333300000000002</v>
      </c>
      <c r="AQ69">
        <f>Sheet2!V74</f>
        <v>0.2</v>
      </c>
      <c r="AR69">
        <f>Sheet2!W74</f>
        <v>1.55</v>
      </c>
      <c r="AS69">
        <f>Sheet2!X74</f>
        <v>0.75</v>
      </c>
      <c r="AT69">
        <f>Sheet2!Y74</f>
        <v>0.63333300000000003</v>
      </c>
      <c r="AU69">
        <f>Sheet2!Z74</f>
        <v>1.125</v>
      </c>
    </row>
    <row r="70" spans="1:47" x14ac:dyDescent="0.25">
      <c r="A70">
        <f>Sheet2!$C75*Sheet2!D$3+Sheet2!D$4</f>
        <v>4.4979632340160158</v>
      </c>
      <c r="B70">
        <f>Sheet2!$C75*Sheet2!E$3+Sheet2!E$4</f>
        <v>4.9332183585191842</v>
      </c>
      <c r="C70">
        <f>Sheet2!$C75*Sheet2!F$3+Sheet2!F$4</f>
        <v>5.1127800326477733</v>
      </c>
      <c r="D70">
        <f>Sheet2!$C75*Sheet2!G$3+Sheet2!G$4</f>
        <v>4.9298271329124654</v>
      </c>
      <c r="E70">
        <f>Sheet2!$C75*Sheet2!H$3+Sheet2!H$4</f>
        <v>5.0738653722606886</v>
      </c>
      <c r="F70">
        <f>Sheet2!$C75*Sheet2!I$3+Sheet2!I$4</f>
        <v>4.8115748907010136</v>
      </c>
      <c r="G70">
        <f>Sheet2!$C75*Sheet2!J$3+Sheet2!J$4</f>
        <v>5.7489661343445544</v>
      </c>
      <c r="H70">
        <f>Sheet2!$C75*Sheet2!K$3+Sheet2!K$4</f>
        <v>5.3695723374492577</v>
      </c>
      <c r="I70">
        <f>Sheet2!$C75*Sheet2!L$3+Sheet2!L$4</f>
        <v>4.4776646378475924</v>
      </c>
      <c r="J70">
        <f>Sheet2!$C75*Sheet2!M$3+Sheet2!M$4</f>
        <v>4.9382221538378257</v>
      </c>
      <c r="K70">
        <f>Sheet2!$C75*Sheet2!N$3+Sheet2!N$4</f>
        <v>4.6879966770012444</v>
      </c>
      <c r="L70">
        <f>Sheet2!$C75*Sheet2!O$3+Sheet2!O$4</f>
        <v>4.7456598110916284</v>
      </c>
      <c r="M70">
        <f>Sheet2!$C75*Sheet2!P$3+Sheet2!P$4</f>
        <v>4.9605202832551223</v>
      </c>
      <c r="N70">
        <f>Sheet2!$C75*Sheet2!Q$3+Sheet2!Q$4</f>
        <v>4.4726851418437787</v>
      </c>
      <c r="O70">
        <f>Sheet2!$C75*Sheet2!R$3+Sheet2!R$4</f>
        <v>5.3978180595990981</v>
      </c>
      <c r="P70">
        <f>Sheet2!$C75*Sheet2!S$3+Sheet2!S$4</f>
        <v>4.6421287411747301</v>
      </c>
      <c r="Q70">
        <f>Sheet2!$C75*Sheet2!T$3+Sheet2!T$4</f>
        <v>5.0194150855723159</v>
      </c>
      <c r="R70">
        <f>Sheet2!$C75*Sheet2!U$3+Sheet2!U$4</f>
        <v>4.954277967373379</v>
      </c>
      <c r="S70">
        <f>Sheet2!$C75*Sheet2!V$3+Sheet2!V$4</f>
        <v>5.0208213547107698</v>
      </c>
      <c r="T70">
        <f>Sheet2!$C75*Sheet2!W$3+Sheet2!W$4</f>
        <v>4.4641550926767266</v>
      </c>
      <c r="U70">
        <f>Sheet2!$C75*Sheet2!X$3+Sheet2!X$4</f>
        <v>5.3648172375165926</v>
      </c>
      <c r="V70">
        <f>Sheet2!$C75*Sheet2!Y$3+Sheet2!Y$4</f>
        <v>5.9599135107494696</v>
      </c>
      <c r="W70">
        <f>Sheet2!$C75*Sheet2!Z$3+Sheet2!Z$4</f>
        <v>4.6098837047450818</v>
      </c>
      <c r="Y70">
        <f>Sheet2!D75</f>
        <v>0.2</v>
      </c>
      <c r="Z70">
        <f>Sheet2!E75</f>
        <v>0.1</v>
      </c>
      <c r="AA70">
        <f>Sheet2!F75</f>
        <v>0.25</v>
      </c>
      <c r="AB70">
        <f>Sheet2!G75</f>
        <v>0.15</v>
      </c>
      <c r="AC70">
        <f>Sheet2!H75</f>
        <v>0.125</v>
      </c>
      <c r="AD70">
        <f>Sheet2!I75</f>
        <v>0.23333300000000001</v>
      </c>
      <c r="AE70">
        <f>Sheet2!J75</f>
        <v>0.17499999999999999</v>
      </c>
      <c r="AF70">
        <f>Sheet2!K75</f>
        <v>0.16666700000000001</v>
      </c>
      <c r="AG70">
        <f>Sheet2!L75</f>
        <v>0.46999980000000002</v>
      </c>
      <c r="AH70">
        <f>Sheet2!M75</f>
        <v>0.23333300000000001</v>
      </c>
      <c r="AI70">
        <f>Sheet2!N75</f>
        <v>0.25</v>
      </c>
      <c r="AJ70">
        <f>Sheet2!O75</f>
        <v>0.26666699999999999</v>
      </c>
      <c r="AK70">
        <f>Sheet2!P75</f>
        <v>0.17499999999999999</v>
      </c>
      <c r="AL70">
        <f>Sheet2!Q75</f>
        <v>0.26666699999999999</v>
      </c>
      <c r="AM70">
        <f>Sheet2!R75</f>
        <v>0.23999980000000001</v>
      </c>
      <c r="AN70">
        <f>Sheet2!S75</f>
        <v>0.216667</v>
      </c>
      <c r="AO70">
        <f>Sheet2!T75</f>
        <v>0.26999980000000001</v>
      </c>
      <c r="AP70">
        <f>Sheet2!U75</f>
        <v>0.4</v>
      </c>
      <c r="AQ70">
        <f>Sheet2!V75</f>
        <v>0.3</v>
      </c>
      <c r="AR70">
        <f>Sheet2!W75</f>
        <v>1.683333</v>
      </c>
      <c r="AS70">
        <f>Sheet2!X75</f>
        <v>1.2</v>
      </c>
      <c r="AT70">
        <f>Sheet2!Y75</f>
        <v>0.73333300000000001</v>
      </c>
      <c r="AU70">
        <f>Sheet2!Z75</f>
        <v>0.72499999999999998</v>
      </c>
    </row>
    <row r="71" spans="1:47" x14ac:dyDescent="0.25">
      <c r="A71">
        <f>Sheet2!$C76*Sheet2!D$3+Sheet2!D$4</f>
        <v>4.5563512615156982</v>
      </c>
      <c r="B71">
        <f>Sheet2!$C76*Sheet2!E$3+Sheet2!E$4</f>
        <v>4.9963448281396712</v>
      </c>
      <c r="C71">
        <f>Sheet2!$C76*Sheet2!F$3+Sheet2!F$4</f>
        <v>5.1801445427632755</v>
      </c>
      <c r="D71">
        <f>Sheet2!$C76*Sheet2!G$3+Sheet2!G$4</f>
        <v>4.9928817885456578</v>
      </c>
      <c r="E71">
        <f>Sheet2!$C76*Sheet2!H$3+Sheet2!H$4</f>
        <v>5.1373388535941169</v>
      </c>
      <c r="F71">
        <f>Sheet2!$C76*Sheet2!I$3+Sheet2!I$4</f>
        <v>4.8747389878615373</v>
      </c>
      <c r="G71">
        <f>Sheet2!$C76*Sheet2!J$3+Sheet2!J$4</f>
        <v>5.8240765477696641</v>
      </c>
      <c r="H71">
        <f>Sheet2!$C76*Sheet2!K$3+Sheet2!K$4</f>
        <v>5.4381768833461344</v>
      </c>
      <c r="I71">
        <f>Sheet2!$C76*Sheet2!L$3+Sheet2!L$4</f>
        <v>4.5356183394249543</v>
      </c>
      <c r="J71">
        <f>Sheet2!$C76*Sheet2!M$3+Sheet2!M$4</f>
        <v>5.0014981501233615</v>
      </c>
      <c r="K71">
        <f>Sheet2!$C76*Sheet2!N$3+Sheet2!N$4</f>
        <v>4.7467490295140911</v>
      </c>
      <c r="L71">
        <f>Sheet2!$C76*Sheet2!O$3+Sheet2!O$4</f>
        <v>4.8043558134286108</v>
      </c>
      <c r="M71">
        <f>Sheet2!$C76*Sheet2!P$3+Sheet2!P$4</f>
        <v>5.0241204835987885</v>
      </c>
      <c r="N71">
        <f>Sheet2!$C76*Sheet2!Q$3+Sheet2!Q$4</f>
        <v>4.5275016679740379</v>
      </c>
      <c r="O71">
        <f>Sheet2!$C76*Sheet2!R$3+Sheet2!R$4</f>
        <v>5.4668647998770652</v>
      </c>
      <c r="P71">
        <f>Sheet2!$C76*Sheet2!S$3+Sheet2!S$4</f>
        <v>4.7010231638700652</v>
      </c>
      <c r="Q71">
        <f>Sheet2!$C76*Sheet2!T$3+Sheet2!T$4</f>
        <v>5.0829547341762806</v>
      </c>
      <c r="R71">
        <f>Sheet2!$C76*Sheet2!U$3+Sheet2!U$4</f>
        <v>5.0177621687038911</v>
      </c>
      <c r="S71">
        <f>Sheet2!$C76*Sheet2!V$3+Sheet2!V$4</f>
        <v>5.0843490816425527</v>
      </c>
      <c r="T71">
        <f>Sheet2!$C76*Sheet2!W$3+Sheet2!W$4</f>
        <v>4.5218305159044938</v>
      </c>
      <c r="U71">
        <f>Sheet2!$C76*Sheet2!X$3+Sheet2!X$4</f>
        <v>5.433289639185193</v>
      </c>
      <c r="V71">
        <f>Sheet2!$C76*Sheet2!Y$3+Sheet2!Y$4</f>
        <v>6.0349292380955752</v>
      </c>
      <c r="W71">
        <f>Sheet2!$C76*Sheet2!Z$3+Sheet2!Z$4</f>
        <v>4.6682358223037941</v>
      </c>
      <c r="Y71">
        <f>Sheet2!D76</f>
        <v>0.05</v>
      </c>
      <c r="Z71">
        <f>Sheet2!E76</f>
        <v>7.4999999999999997E-2</v>
      </c>
      <c r="AA71">
        <f>Sheet2!F76</f>
        <v>7.4999999999999997E-2</v>
      </c>
      <c r="AB71">
        <f>Sheet2!G76</f>
        <v>7.4999999999999997E-2</v>
      </c>
      <c r="AC71">
        <f>Sheet2!H76</f>
        <v>0.05</v>
      </c>
      <c r="AD71">
        <f>Sheet2!I76</f>
        <v>0.183333</v>
      </c>
      <c r="AE71">
        <f>Sheet2!J76</f>
        <v>0.15</v>
      </c>
      <c r="AF71">
        <f>Sheet2!K76</f>
        <v>0.15</v>
      </c>
      <c r="AG71">
        <f>Sheet2!L76</f>
        <v>0.3</v>
      </c>
      <c r="AH71">
        <f>Sheet2!M76</f>
        <v>0.1</v>
      </c>
      <c r="AI71">
        <f>Sheet2!N76</f>
        <v>0.17499999999999999</v>
      </c>
      <c r="AJ71">
        <f>Sheet2!O76</f>
        <v>0.2</v>
      </c>
      <c r="AK71">
        <f>Sheet2!P76</f>
        <v>0.15</v>
      </c>
      <c r="AL71">
        <f>Sheet2!Q76</f>
        <v>0.26666699999999999</v>
      </c>
      <c r="AM71">
        <f>Sheet2!R76</f>
        <v>0.20000020000000002</v>
      </c>
      <c r="AN71">
        <f>Sheet2!S76</f>
        <v>0.3</v>
      </c>
      <c r="AO71">
        <f>Sheet2!T76</f>
        <v>0.21999999999999997</v>
      </c>
      <c r="AP71">
        <f>Sheet2!U76</f>
        <v>0.4</v>
      </c>
      <c r="AQ71">
        <f>Sheet2!V76</f>
        <v>0.5</v>
      </c>
      <c r="AR71">
        <f>Sheet2!W76</f>
        <v>1.3833329999999999</v>
      </c>
      <c r="AS71">
        <f>Sheet2!X76</f>
        <v>0.97499999999999998</v>
      </c>
      <c r="AT71">
        <f>Sheet2!Y76</f>
        <v>0.75</v>
      </c>
      <c r="AU71">
        <f>Sheet2!Z76</f>
        <v>0.85</v>
      </c>
    </row>
    <row r="72" spans="1:47" x14ac:dyDescent="0.25">
      <c r="A72">
        <f>Sheet2!$C77*Sheet2!D$3+Sheet2!D$4</f>
        <v>4.6147392890153798</v>
      </c>
      <c r="B72">
        <f>Sheet2!$C77*Sheet2!E$3+Sheet2!E$4</f>
        <v>5.0594712977601581</v>
      </c>
      <c r="C72">
        <f>Sheet2!$C77*Sheet2!F$3+Sheet2!F$4</f>
        <v>5.2475090528787769</v>
      </c>
      <c r="D72">
        <f>Sheet2!$C77*Sheet2!G$3+Sheet2!G$4</f>
        <v>5.0559364441788501</v>
      </c>
      <c r="E72">
        <f>Sheet2!$C77*Sheet2!H$3+Sheet2!H$4</f>
        <v>5.2008123349275461</v>
      </c>
      <c r="F72">
        <f>Sheet2!$C77*Sheet2!I$3+Sheet2!I$4</f>
        <v>4.9379030850220609</v>
      </c>
      <c r="G72">
        <f>Sheet2!$C77*Sheet2!J$3+Sheet2!J$4</f>
        <v>5.8991869611947738</v>
      </c>
      <c r="H72">
        <f>Sheet2!$C77*Sheet2!K$3+Sheet2!K$4</f>
        <v>5.5067814292430128</v>
      </c>
      <c r="I72">
        <f>Sheet2!$C77*Sheet2!L$3+Sheet2!L$4</f>
        <v>4.5935720410023171</v>
      </c>
      <c r="J72">
        <f>Sheet2!$C77*Sheet2!M$3+Sheet2!M$4</f>
        <v>5.0647741464088973</v>
      </c>
      <c r="K72">
        <f>Sheet2!$C77*Sheet2!N$3+Sheet2!N$4</f>
        <v>4.8055013820269368</v>
      </c>
      <c r="L72">
        <f>Sheet2!$C77*Sheet2!O$3+Sheet2!O$4</f>
        <v>4.8630518157655924</v>
      </c>
      <c r="M72">
        <f>Sheet2!$C77*Sheet2!P$3+Sheet2!P$4</f>
        <v>5.0877206839424556</v>
      </c>
      <c r="N72">
        <f>Sheet2!$C77*Sheet2!Q$3+Sheet2!Q$4</f>
        <v>4.5823181941042979</v>
      </c>
      <c r="O72">
        <f>Sheet2!$C77*Sheet2!R$3+Sheet2!R$4</f>
        <v>5.5359115401550314</v>
      </c>
      <c r="P72">
        <f>Sheet2!$C77*Sheet2!S$3+Sheet2!S$4</f>
        <v>4.7599175865654013</v>
      </c>
      <c r="Q72">
        <f>Sheet2!$C77*Sheet2!T$3+Sheet2!T$4</f>
        <v>5.1464943827802445</v>
      </c>
      <c r="R72">
        <f>Sheet2!$C77*Sheet2!U$3+Sheet2!U$4</f>
        <v>5.0812463700344033</v>
      </c>
      <c r="S72">
        <f>Sheet2!$C77*Sheet2!V$3+Sheet2!V$4</f>
        <v>5.1478768085743356</v>
      </c>
      <c r="T72">
        <f>Sheet2!$C77*Sheet2!W$3+Sheet2!W$4</f>
        <v>4.579505939132261</v>
      </c>
      <c r="U72">
        <f>Sheet2!$C77*Sheet2!X$3+Sheet2!X$4</f>
        <v>5.5017620408537935</v>
      </c>
      <c r="V72">
        <f>Sheet2!$C77*Sheet2!Y$3+Sheet2!Y$4</f>
        <v>6.1099449654416791</v>
      </c>
      <c r="W72">
        <f>Sheet2!$C77*Sheet2!Z$3+Sheet2!Z$4</f>
        <v>4.7265879398625064</v>
      </c>
      <c r="Y72">
        <f>Sheet2!D77</f>
        <v>0.3</v>
      </c>
      <c r="Z72">
        <f>Sheet2!E77</f>
        <v>0.125</v>
      </c>
      <c r="AA72">
        <f>Sheet2!F77</f>
        <v>0.22500000000000001</v>
      </c>
      <c r="AB72">
        <f>Sheet2!G77</f>
        <v>0.22500000000000001</v>
      </c>
      <c r="AC72">
        <f>Sheet2!H77</f>
        <v>0.17499999999999999</v>
      </c>
      <c r="AD72">
        <f>Sheet2!I77</f>
        <v>0.13333300000000001</v>
      </c>
      <c r="AE72">
        <f>Sheet2!J77</f>
        <v>0.15</v>
      </c>
      <c r="AF72">
        <f>Sheet2!K77</f>
        <v>0.16666700000000001</v>
      </c>
      <c r="AG72">
        <f>Sheet2!L77</f>
        <v>0.28999999999999998</v>
      </c>
      <c r="AH72">
        <f>Sheet2!M77</f>
        <v>0.16666700000000001</v>
      </c>
      <c r="AI72">
        <f>Sheet2!N77</f>
        <v>0.32500000000000001</v>
      </c>
      <c r="AJ72">
        <f>Sheet2!O77</f>
        <v>0.15</v>
      </c>
      <c r="AK72">
        <f>Sheet2!P77</f>
        <v>0.125</v>
      </c>
      <c r="AL72">
        <f>Sheet2!Q77</f>
        <v>0.216667</v>
      </c>
      <c r="AM72">
        <f>Sheet2!R77</f>
        <v>0.27999999999999997</v>
      </c>
      <c r="AN72">
        <f>Sheet2!S77</f>
        <v>0.25</v>
      </c>
      <c r="AO72">
        <f>Sheet2!T77</f>
        <v>0.2299998</v>
      </c>
      <c r="AP72">
        <f>Sheet2!U77</f>
        <v>0.41666700000000001</v>
      </c>
      <c r="AQ72">
        <f>Sheet2!V77</f>
        <v>0.27500000000000002</v>
      </c>
      <c r="AR72">
        <f>Sheet2!W77</f>
        <v>0.8</v>
      </c>
      <c r="AS72">
        <f>Sheet2!X77</f>
        <v>0.77500000000000002</v>
      </c>
      <c r="AT72">
        <f>Sheet2!Y77</f>
        <v>0.71666700000000005</v>
      </c>
      <c r="AU72">
        <f>Sheet2!Z77</f>
        <v>0.85</v>
      </c>
    </row>
    <row r="73" spans="1:47" x14ac:dyDescent="0.25">
      <c r="A73">
        <f>Sheet2!$C78*Sheet2!D$3+Sheet2!D$4</f>
        <v>4.6731273165150613</v>
      </c>
      <c r="B73">
        <f>Sheet2!$C78*Sheet2!E$3+Sheet2!E$4</f>
        <v>5.1225977673806451</v>
      </c>
      <c r="C73">
        <f>Sheet2!$C78*Sheet2!F$3+Sheet2!F$4</f>
        <v>5.3148735629942792</v>
      </c>
      <c r="D73">
        <f>Sheet2!$C78*Sheet2!G$3+Sheet2!G$4</f>
        <v>5.1189910998120434</v>
      </c>
      <c r="E73">
        <f>Sheet2!$C78*Sheet2!H$3+Sheet2!H$4</f>
        <v>5.2642858162609745</v>
      </c>
      <c r="F73">
        <f>Sheet2!$C78*Sheet2!I$3+Sheet2!I$4</f>
        <v>5.0010671821825836</v>
      </c>
      <c r="G73">
        <f>Sheet2!$C78*Sheet2!J$3+Sheet2!J$4</f>
        <v>5.9742973746198826</v>
      </c>
      <c r="H73">
        <f>Sheet2!$C78*Sheet2!K$3+Sheet2!K$4</f>
        <v>5.5753859751398895</v>
      </c>
      <c r="I73">
        <f>Sheet2!$C78*Sheet2!L$3+Sheet2!L$4</f>
        <v>4.651525742579679</v>
      </c>
      <c r="J73">
        <f>Sheet2!$C78*Sheet2!M$3+Sheet2!M$4</f>
        <v>5.1280501426944332</v>
      </c>
      <c r="K73">
        <f>Sheet2!$C78*Sheet2!N$3+Sheet2!N$4</f>
        <v>4.8642537345397825</v>
      </c>
      <c r="L73">
        <f>Sheet2!$C78*Sheet2!O$3+Sheet2!O$4</f>
        <v>4.9217478181025749</v>
      </c>
      <c r="M73">
        <f>Sheet2!$C78*Sheet2!P$3+Sheet2!P$4</f>
        <v>5.1513208842861218</v>
      </c>
      <c r="N73">
        <f>Sheet2!$C78*Sheet2!Q$3+Sheet2!Q$4</f>
        <v>4.637134720234557</v>
      </c>
      <c r="O73">
        <f>Sheet2!$C78*Sheet2!R$3+Sheet2!R$4</f>
        <v>5.6049582804329985</v>
      </c>
      <c r="P73">
        <f>Sheet2!$C78*Sheet2!S$3+Sheet2!S$4</f>
        <v>4.8188120092607365</v>
      </c>
      <c r="Q73">
        <f>Sheet2!$C78*Sheet2!T$3+Sheet2!T$4</f>
        <v>5.2100340313842084</v>
      </c>
      <c r="R73">
        <f>Sheet2!$C78*Sheet2!U$3+Sheet2!U$4</f>
        <v>5.1447305713649154</v>
      </c>
      <c r="S73">
        <f>Sheet2!$C78*Sheet2!V$3+Sheet2!V$4</f>
        <v>5.2114045355061185</v>
      </c>
      <c r="T73">
        <f>Sheet2!$C78*Sheet2!W$3+Sheet2!W$4</f>
        <v>4.6371813623600282</v>
      </c>
      <c r="U73">
        <f>Sheet2!$C78*Sheet2!X$3+Sheet2!X$4</f>
        <v>5.5702344425223949</v>
      </c>
      <c r="V73">
        <f>Sheet2!$C78*Sheet2!Y$3+Sheet2!Y$4</f>
        <v>6.1849606927877847</v>
      </c>
      <c r="W73">
        <f>Sheet2!$C78*Sheet2!Z$3+Sheet2!Z$4</f>
        <v>4.7849400574212186</v>
      </c>
      <c r="Y73">
        <f>Sheet2!D78</f>
        <v>0.125</v>
      </c>
      <c r="Z73">
        <f>Sheet2!E78</f>
        <v>0.17499999999999999</v>
      </c>
      <c r="AA73">
        <f>Sheet2!F78</f>
        <v>0.17499999999999999</v>
      </c>
      <c r="AB73">
        <f>Sheet2!G78</f>
        <v>0.1</v>
      </c>
      <c r="AC73">
        <f>Sheet2!H78</f>
        <v>0.125</v>
      </c>
      <c r="AD73">
        <f>Sheet2!I78</f>
        <v>0.11666700000000001</v>
      </c>
      <c r="AE73">
        <f>Sheet2!J78</f>
        <v>0.05</v>
      </c>
      <c r="AF73">
        <f>Sheet2!K78</f>
        <v>0.11666700000000001</v>
      </c>
      <c r="AG73">
        <f>Sheet2!L78</f>
        <v>0.24999979999999999</v>
      </c>
      <c r="AH73">
        <f>Sheet2!M78</f>
        <v>0.216667</v>
      </c>
      <c r="AI73">
        <f>Sheet2!N78</f>
        <v>0.125</v>
      </c>
      <c r="AJ73">
        <f>Sheet2!O78</f>
        <v>0.183333</v>
      </c>
      <c r="AK73">
        <f>Sheet2!P78</f>
        <v>0.17499999999999999</v>
      </c>
      <c r="AL73">
        <f>Sheet2!Q78</f>
        <v>0.13333300000000001</v>
      </c>
      <c r="AM73">
        <f>Sheet2!R78</f>
        <v>0.15</v>
      </c>
      <c r="AN73">
        <f>Sheet2!S78</f>
        <v>0.2</v>
      </c>
      <c r="AO73">
        <f>Sheet2!T78</f>
        <v>0.28999999999999998</v>
      </c>
      <c r="AP73">
        <f>Sheet2!U78</f>
        <v>0.36666700000000002</v>
      </c>
      <c r="AQ73">
        <f>Sheet2!V78</f>
        <v>0.375</v>
      </c>
      <c r="AR73">
        <f>Sheet2!W78</f>
        <v>0.71666700000000005</v>
      </c>
      <c r="AS73">
        <f>Sheet2!X78</f>
        <v>0.85</v>
      </c>
      <c r="AT73">
        <f>Sheet2!Y78</f>
        <v>0.7</v>
      </c>
      <c r="AU73">
        <f>Sheet2!Z78</f>
        <v>0.85</v>
      </c>
    </row>
    <row r="74" spans="1:47" x14ac:dyDescent="0.25">
      <c r="A74">
        <f>Sheet2!$C79*Sheet2!D$3+Sheet2!D$4</f>
        <v>4.7315153440147428</v>
      </c>
      <c r="B74">
        <f>Sheet2!$C79*Sheet2!E$3+Sheet2!E$4</f>
        <v>5.1857242370011321</v>
      </c>
      <c r="C74">
        <f>Sheet2!$C79*Sheet2!F$3+Sheet2!F$4</f>
        <v>5.3822380731097814</v>
      </c>
      <c r="D74">
        <f>Sheet2!$C79*Sheet2!G$3+Sheet2!G$4</f>
        <v>5.1820457554452357</v>
      </c>
      <c r="E74">
        <f>Sheet2!$C79*Sheet2!H$3+Sheet2!H$4</f>
        <v>5.3277592975944028</v>
      </c>
      <c r="F74">
        <f>Sheet2!$C79*Sheet2!I$3+Sheet2!I$4</f>
        <v>5.0642312793431072</v>
      </c>
      <c r="G74">
        <f>Sheet2!$C79*Sheet2!J$3+Sheet2!J$4</f>
        <v>6.0494077880449924</v>
      </c>
      <c r="H74">
        <f>Sheet2!$C79*Sheet2!K$3+Sheet2!K$4</f>
        <v>5.6439905210367662</v>
      </c>
      <c r="I74">
        <f>Sheet2!$C79*Sheet2!L$3+Sheet2!L$4</f>
        <v>4.7094794441570409</v>
      </c>
      <c r="J74">
        <f>Sheet2!$C79*Sheet2!M$3+Sheet2!M$4</f>
        <v>5.191326138979969</v>
      </c>
      <c r="K74">
        <f>Sheet2!$C79*Sheet2!N$3+Sheet2!N$4</f>
        <v>4.9230060870526291</v>
      </c>
      <c r="L74">
        <f>Sheet2!$C79*Sheet2!O$3+Sheet2!O$4</f>
        <v>4.9804438204395574</v>
      </c>
      <c r="M74">
        <f>Sheet2!$C79*Sheet2!P$3+Sheet2!P$4</f>
        <v>5.214921084629788</v>
      </c>
      <c r="N74">
        <f>Sheet2!$C79*Sheet2!Q$3+Sheet2!Q$4</f>
        <v>4.691951246364817</v>
      </c>
      <c r="O74">
        <f>Sheet2!$C79*Sheet2!R$3+Sheet2!R$4</f>
        <v>5.6740050207109647</v>
      </c>
      <c r="P74">
        <f>Sheet2!$C79*Sheet2!S$3+Sheet2!S$4</f>
        <v>4.8777064319560726</v>
      </c>
      <c r="Q74">
        <f>Sheet2!$C79*Sheet2!T$3+Sheet2!T$4</f>
        <v>5.2735736799881732</v>
      </c>
      <c r="R74">
        <f>Sheet2!$C79*Sheet2!U$3+Sheet2!U$4</f>
        <v>5.2082147726954258</v>
      </c>
      <c r="S74">
        <f>Sheet2!$C79*Sheet2!V$3+Sheet2!V$4</f>
        <v>5.2749322624379014</v>
      </c>
      <c r="T74">
        <f>Sheet2!$C79*Sheet2!W$3+Sheet2!W$4</f>
        <v>4.6948567855877945</v>
      </c>
      <c r="U74">
        <f>Sheet2!$C79*Sheet2!X$3+Sheet2!X$4</f>
        <v>5.6387068441909953</v>
      </c>
      <c r="V74">
        <f>Sheet2!$C79*Sheet2!Y$3+Sheet2!Y$4</f>
        <v>6.2599764201338886</v>
      </c>
      <c r="W74">
        <f>Sheet2!$C79*Sheet2!Z$3+Sheet2!Z$4</f>
        <v>4.8432921749799309</v>
      </c>
      <c r="Y74">
        <f>Sheet2!D79</f>
        <v>0.125</v>
      </c>
      <c r="Z74">
        <f>Sheet2!E79</f>
        <v>0.125</v>
      </c>
      <c r="AA74">
        <f>Sheet2!F79</f>
        <v>2.5000000000000001E-2</v>
      </c>
      <c r="AB74">
        <f>Sheet2!G79</f>
        <v>7.4999999999999997E-2</v>
      </c>
      <c r="AC74">
        <f>Sheet2!H79</f>
        <v>0.125</v>
      </c>
      <c r="AD74">
        <f>Sheet2!I79</f>
        <v>0.1</v>
      </c>
      <c r="AE74">
        <f>Sheet2!J79</f>
        <v>0.15</v>
      </c>
      <c r="AF74">
        <f>Sheet2!K79</f>
        <v>6.6667000000000004E-2</v>
      </c>
      <c r="AG74">
        <f>Sheet2!L79</f>
        <v>0.21</v>
      </c>
      <c r="AH74">
        <f>Sheet2!M79</f>
        <v>0.16666700000000001</v>
      </c>
      <c r="AI74">
        <f>Sheet2!N79</f>
        <v>0.15</v>
      </c>
      <c r="AJ74">
        <f>Sheet2!O79</f>
        <v>0.183333</v>
      </c>
      <c r="AK74">
        <f>Sheet2!P79</f>
        <v>0.22500000000000001</v>
      </c>
      <c r="AL74">
        <f>Sheet2!Q79</f>
        <v>0.216667</v>
      </c>
      <c r="AM74">
        <f>Sheet2!R79</f>
        <v>0.23999980000000001</v>
      </c>
      <c r="AN74">
        <f>Sheet2!S79</f>
        <v>0.31666699999999998</v>
      </c>
      <c r="AO74">
        <f>Sheet2!T79</f>
        <v>0.23000020000000002</v>
      </c>
      <c r="AP74">
        <f>Sheet2!U79</f>
        <v>0.15</v>
      </c>
      <c r="AQ74">
        <f>Sheet2!V79</f>
        <v>0.32500000000000001</v>
      </c>
      <c r="AR74">
        <f>Sheet2!W79</f>
        <v>0.43333300000000002</v>
      </c>
      <c r="AS74">
        <f>Sheet2!X79</f>
        <v>0.75</v>
      </c>
      <c r="AT74">
        <f>Sheet2!Y79</f>
        <v>0.5</v>
      </c>
      <c r="AU74">
        <f>Sheet2!Z79</f>
        <v>0.72499999999999998</v>
      </c>
    </row>
    <row r="75" spans="1:47" x14ac:dyDescent="0.25">
      <c r="A75">
        <f>Sheet2!$C80*Sheet2!D$3+Sheet2!D$4</f>
        <v>4.7899033715144244</v>
      </c>
      <c r="B75">
        <f>Sheet2!$C80*Sheet2!E$3+Sheet2!E$4</f>
        <v>5.2488507066216181</v>
      </c>
      <c r="C75">
        <f>Sheet2!$C80*Sheet2!F$3+Sheet2!F$4</f>
        <v>5.4496025832252837</v>
      </c>
      <c r="D75">
        <f>Sheet2!$C80*Sheet2!G$3+Sheet2!G$4</f>
        <v>5.2451004110784281</v>
      </c>
      <c r="E75">
        <f>Sheet2!$C80*Sheet2!H$3+Sheet2!H$4</f>
        <v>5.3912327789278311</v>
      </c>
      <c r="F75">
        <f>Sheet2!$C80*Sheet2!I$3+Sheet2!I$4</f>
        <v>5.1273953765036309</v>
      </c>
      <c r="G75">
        <f>Sheet2!$C80*Sheet2!J$3+Sheet2!J$4</f>
        <v>6.1245182014701021</v>
      </c>
      <c r="H75">
        <f>Sheet2!$C80*Sheet2!K$3+Sheet2!K$4</f>
        <v>5.7125950669336447</v>
      </c>
      <c r="I75">
        <f>Sheet2!$C80*Sheet2!L$3+Sheet2!L$4</f>
        <v>4.7674331457344037</v>
      </c>
      <c r="J75">
        <f>Sheet2!$C80*Sheet2!M$3+Sheet2!M$4</f>
        <v>5.2546021352655048</v>
      </c>
      <c r="K75">
        <f>Sheet2!$C80*Sheet2!N$3+Sheet2!N$4</f>
        <v>4.9817584395654748</v>
      </c>
      <c r="L75">
        <f>Sheet2!$C80*Sheet2!O$3+Sheet2!O$4</f>
        <v>5.0391398227765398</v>
      </c>
      <c r="M75">
        <f>Sheet2!$C80*Sheet2!P$3+Sheet2!P$4</f>
        <v>5.2785212849734542</v>
      </c>
      <c r="N75">
        <f>Sheet2!$C80*Sheet2!Q$3+Sheet2!Q$4</f>
        <v>4.746767772495077</v>
      </c>
      <c r="O75">
        <f>Sheet2!$C80*Sheet2!R$3+Sheet2!R$4</f>
        <v>5.7430517609889318</v>
      </c>
      <c r="P75">
        <f>Sheet2!$C80*Sheet2!S$3+Sheet2!S$4</f>
        <v>4.9366008546514077</v>
      </c>
      <c r="Q75">
        <f>Sheet2!$C80*Sheet2!T$3+Sheet2!T$4</f>
        <v>5.3371133285921371</v>
      </c>
      <c r="R75">
        <f>Sheet2!$C80*Sheet2!U$3+Sheet2!U$4</f>
        <v>5.2716989740259379</v>
      </c>
      <c r="S75">
        <f>Sheet2!$C80*Sheet2!V$3+Sheet2!V$4</f>
        <v>5.3384599893696842</v>
      </c>
      <c r="T75">
        <f>Sheet2!$C80*Sheet2!W$3+Sheet2!W$4</f>
        <v>4.7525322088155617</v>
      </c>
      <c r="U75">
        <f>Sheet2!$C80*Sheet2!X$3+Sheet2!X$4</f>
        <v>5.7071792458595958</v>
      </c>
      <c r="V75">
        <f>Sheet2!$C80*Sheet2!Y$3+Sheet2!Y$4</f>
        <v>6.3349921474799942</v>
      </c>
      <c r="W75">
        <f>Sheet2!$C80*Sheet2!Z$3+Sheet2!Z$4</f>
        <v>4.9016442925386432</v>
      </c>
      <c r="Y75">
        <f>Sheet2!D80</f>
        <v>0.27500000000000002</v>
      </c>
      <c r="Z75">
        <f>Sheet2!E80</f>
        <v>0.17499999999999999</v>
      </c>
      <c r="AA75">
        <f>Sheet2!F80</f>
        <v>0.15</v>
      </c>
      <c r="AB75">
        <f>Sheet2!G80</f>
        <v>0.15</v>
      </c>
      <c r="AC75">
        <f>Sheet2!H80</f>
        <v>0.22500000000000001</v>
      </c>
      <c r="AD75">
        <f>Sheet2!I80</f>
        <v>0.11666700000000001</v>
      </c>
      <c r="AE75">
        <f>Sheet2!J80</f>
        <v>0.25</v>
      </c>
      <c r="AF75">
        <f>Sheet2!K80</f>
        <v>0.15</v>
      </c>
      <c r="AG75">
        <f>Sheet2!L80</f>
        <v>0.16000019999999998</v>
      </c>
      <c r="AH75">
        <f>Sheet2!M80</f>
        <v>0.16666700000000001</v>
      </c>
      <c r="AI75">
        <f>Sheet2!N80</f>
        <v>0.15</v>
      </c>
      <c r="AJ75">
        <f>Sheet2!O80</f>
        <v>0.183333</v>
      </c>
      <c r="AK75">
        <f>Sheet2!P80</f>
        <v>0.22500000000000001</v>
      </c>
      <c r="AL75">
        <f>Sheet2!Q80</f>
        <v>0.15</v>
      </c>
      <c r="AM75">
        <f>Sheet2!R80</f>
        <v>0.23000020000000002</v>
      </c>
      <c r="AN75">
        <f>Sheet2!S80</f>
        <v>0.33333299999999999</v>
      </c>
      <c r="AO75">
        <f>Sheet2!T80</f>
        <v>0.23999980000000001</v>
      </c>
      <c r="AP75">
        <f>Sheet2!U80</f>
        <v>0.3</v>
      </c>
      <c r="AQ75">
        <f>Sheet2!V80</f>
        <v>0.375</v>
      </c>
      <c r="AR75">
        <f>Sheet2!W80</f>
        <v>0.41666700000000001</v>
      </c>
      <c r="AS75">
        <f>Sheet2!X80</f>
        <v>0.8</v>
      </c>
      <c r="AT75">
        <f>Sheet2!Y80</f>
        <v>0.71666700000000005</v>
      </c>
      <c r="AU75">
        <f>Sheet2!Z80</f>
        <v>0.5</v>
      </c>
    </row>
    <row r="76" spans="1:47" x14ac:dyDescent="0.25">
      <c r="A76">
        <f>Sheet2!$C81*Sheet2!D$3+Sheet2!D$4</f>
        <v>4.8482913990141059</v>
      </c>
      <c r="B76">
        <f>Sheet2!$C81*Sheet2!E$3+Sheet2!E$4</f>
        <v>5.3119771762421051</v>
      </c>
      <c r="C76">
        <f>Sheet2!$C81*Sheet2!F$3+Sheet2!F$4</f>
        <v>5.5169670933407851</v>
      </c>
      <c r="D76">
        <f>Sheet2!$C81*Sheet2!G$3+Sheet2!G$4</f>
        <v>5.3081550667116204</v>
      </c>
      <c r="E76">
        <f>Sheet2!$C81*Sheet2!H$3+Sheet2!H$4</f>
        <v>5.4547062602612595</v>
      </c>
      <c r="F76">
        <f>Sheet2!$C81*Sheet2!I$3+Sheet2!I$4</f>
        <v>5.1905594736641545</v>
      </c>
      <c r="G76">
        <f>Sheet2!$C81*Sheet2!J$3+Sheet2!J$4</f>
        <v>6.1996286148952118</v>
      </c>
      <c r="H76">
        <f>Sheet2!$C81*Sheet2!K$3+Sheet2!K$4</f>
        <v>5.7811996128305214</v>
      </c>
      <c r="I76">
        <f>Sheet2!$C81*Sheet2!L$3+Sheet2!L$4</f>
        <v>4.8253868473117656</v>
      </c>
      <c r="J76">
        <f>Sheet2!$C81*Sheet2!M$3+Sheet2!M$4</f>
        <v>5.3178781315510406</v>
      </c>
      <c r="K76">
        <f>Sheet2!$C81*Sheet2!N$3+Sheet2!N$4</f>
        <v>5.0405107920783205</v>
      </c>
      <c r="L76">
        <f>Sheet2!$C81*Sheet2!O$3+Sheet2!O$4</f>
        <v>5.0978358251135223</v>
      </c>
      <c r="M76">
        <f>Sheet2!$C81*Sheet2!P$3+Sheet2!P$4</f>
        <v>5.3421214853171213</v>
      </c>
      <c r="N76">
        <f>Sheet2!$C81*Sheet2!Q$3+Sheet2!Q$4</f>
        <v>4.8015842986253361</v>
      </c>
      <c r="O76">
        <f>Sheet2!$C81*Sheet2!R$3+Sheet2!R$4</f>
        <v>5.812098501266898</v>
      </c>
      <c r="P76">
        <f>Sheet2!$C81*Sheet2!S$3+Sheet2!S$4</f>
        <v>4.9954952773467438</v>
      </c>
      <c r="Q76">
        <f>Sheet2!$C81*Sheet2!T$3+Sheet2!T$4</f>
        <v>5.4006529771961018</v>
      </c>
      <c r="R76">
        <f>Sheet2!$C81*Sheet2!U$3+Sheet2!U$4</f>
        <v>5.33518317535645</v>
      </c>
      <c r="S76">
        <f>Sheet2!$C81*Sheet2!V$3+Sheet2!V$4</f>
        <v>5.4019877163014671</v>
      </c>
      <c r="T76">
        <f>Sheet2!$C81*Sheet2!W$3+Sheet2!W$4</f>
        <v>4.8102076320433289</v>
      </c>
      <c r="U76">
        <f>Sheet2!$C81*Sheet2!X$3+Sheet2!X$4</f>
        <v>5.7756516475281972</v>
      </c>
      <c r="V76">
        <f>Sheet2!$C81*Sheet2!Y$3+Sheet2!Y$4</f>
        <v>6.410007874826098</v>
      </c>
      <c r="W76">
        <f>Sheet2!$C81*Sheet2!Z$3+Sheet2!Z$4</f>
        <v>4.9599964100973555</v>
      </c>
      <c r="Y76">
        <f>Sheet2!D81</f>
        <v>0.05</v>
      </c>
      <c r="Z76">
        <f>Sheet2!E81</f>
        <v>0.1</v>
      </c>
      <c r="AA76">
        <f>Sheet2!F81</f>
        <v>0.1</v>
      </c>
      <c r="AB76">
        <f>Sheet2!G81</f>
        <v>0.1</v>
      </c>
      <c r="AC76">
        <f>Sheet2!H81</f>
        <v>7.4999999999999997E-2</v>
      </c>
      <c r="AD76">
        <f>Sheet2!I81</f>
        <v>8.3333000000000004E-2</v>
      </c>
      <c r="AE76">
        <f>Sheet2!J81</f>
        <v>0.1</v>
      </c>
      <c r="AF76">
        <f>Sheet2!K81</f>
        <v>0.16666700000000001</v>
      </c>
      <c r="AG76">
        <f>Sheet2!L81</f>
        <v>0.1599998</v>
      </c>
      <c r="AH76">
        <f>Sheet2!M81</f>
        <v>0.11666700000000001</v>
      </c>
      <c r="AI76">
        <f>Sheet2!N81</f>
        <v>0.125</v>
      </c>
      <c r="AJ76">
        <f>Sheet2!O81</f>
        <v>0.11666700000000001</v>
      </c>
      <c r="AK76">
        <f>Sheet2!P81</f>
        <v>0.1</v>
      </c>
      <c r="AL76">
        <f>Sheet2!Q81</f>
        <v>0.11666700000000001</v>
      </c>
      <c r="AM76">
        <f>Sheet2!R81</f>
        <v>0.1899998</v>
      </c>
      <c r="AN76">
        <f>Sheet2!S81</f>
        <v>0.216667</v>
      </c>
      <c r="AO76">
        <f>Sheet2!T81</f>
        <v>0.24999980000000002</v>
      </c>
      <c r="AP76">
        <f>Sheet2!U81</f>
        <v>0.23333300000000001</v>
      </c>
      <c r="AQ76">
        <f>Sheet2!V81</f>
        <v>0.47499999999999998</v>
      </c>
      <c r="AR76">
        <f>Sheet2!W81</f>
        <v>0.36666700000000002</v>
      </c>
      <c r="AS76">
        <f>Sheet2!X81</f>
        <v>0.625</v>
      </c>
      <c r="AT76">
        <f>Sheet2!Y81</f>
        <v>0.68333299999999997</v>
      </c>
      <c r="AU76">
        <f>Sheet2!Z81</f>
        <v>0.625</v>
      </c>
    </row>
    <row r="77" spans="1:47" x14ac:dyDescent="0.25">
      <c r="A77">
        <f>Sheet2!$C82*Sheet2!D$3+Sheet2!D$4</f>
        <v>4.9066794265137883</v>
      </c>
      <c r="B77">
        <f>Sheet2!$C82*Sheet2!E$3+Sheet2!E$4</f>
        <v>5.375103645862592</v>
      </c>
      <c r="C77">
        <f>Sheet2!$C82*Sheet2!F$3+Sheet2!F$4</f>
        <v>5.5843316034562873</v>
      </c>
      <c r="D77">
        <f>Sheet2!$C82*Sheet2!G$3+Sheet2!G$4</f>
        <v>5.3712097223448128</v>
      </c>
      <c r="E77">
        <f>Sheet2!$C82*Sheet2!H$3+Sheet2!H$4</f>
        <v>5.5181797415946887</v>
      </c>
      <c r="F77">
        <f>Sheet2!$C82*Sheet2!I$3+Sheet2!I$4</f>
        <v>5.2537235708246772</v>
      </c>
      <c r="G77">
        <f>Sheet2!$C82*Sheet2!J$3+Sheet2!J$4</f>
        <v>6.2747390283203206</v>
      </c>
      <c r="H77">
        <f>Sheet2!$C82*Sheet2!K$3+Sheet2!K$4</f>
        <v>5.8498041587273999</v>
      </c>
      <c r="I77">
        <f>Sheet2!$C82*Sheet2!L$3+Sheet2!L$4</f>
        <v>4.8833405488891284</v>
      </c>
      <c r="J77">
        <f>Sheet2!$C82*Sheet2!M$3+Sheet2!M$4</f>
        <v>5.3811541278365755</v>
      </c>
      <c r="K77">
        <f>Sheet2!$C82*Sheet2!N$3+Sheet2!N$4</f>
        <v>5.0992631445911671</v>
      </c>
      <c r="L77">
        <f>Sheet2!$C82*Sheet2!O$3+Sheet2!O$4</f>
        <v>5.1565318274505048</v>
      </c>
      <c r="M77">
        <f>Sheet2!$C82*Sheet2!P$3+Sheet2!P$4</f>
        <v>5.4057216856607875</v>
      </c>
      <c r="N77">
        <f>Sheet2!$C82*Sheet2!Q$3+Sheet2!Q$4</f>
        <v>4.8564008247555961</v>
      </c>
      <c r="O77">
        <f>Sheet2!$C82*Sheet2!R$3+Sheet2!R$4</f>
        <v>5.8811452415448651</v>
      </c>
      <c r="P77">
        <f>Sheet2!$C82*Sheet2!S$3+Sheet2!S$4</f>
        <v>5.054389700042079</v>
      </c>
      <c r="Q77">
        <f>Sheet2!$C82*Sheet2!T$3+Sheet2!T$4</f>
        <v>5.4641926258000657</v>
      </c>
      <c r="R77">
        <f>Sheet2!$C82*Sheet2!U$3+Sheet2!U$4</f>
        <v>5.3986673766869622</v>
      </c>
      <c r="S77">
        <f>Sheet2!$C82*Sheet2!V$3+Sheet2!V$4</f>
        <v>5.46551544323325</v>
      </c>
      <c r="T77">
        <f>Sheet2!$C82*Sheet2!W$3+Sheet2!W$4</f>
        <v>4.8678830552710961</v>
      </c>
      <c r="U77">
        <f>Sheet2!$C82*Sheet2!X$3+Sheet2!X$4</f>
        <v>5.8441240491967976</v>
      </c>
      <c r="V77">
        <f>Sheet2!$C82*Sheet2!Y$3+Sheet2!Y$4</f>
        <v>6.4850236021722036</v>
      </c>
      <c r="W77">
        <f>Sheet2!$C82*Sheet2!Z$3+Sheet2!Z$4</f>
        <v>5.018348527656066</v>
      </c>
      <c r="Y77">
        <f>Sheet2!D82</f>
        <v>0.17499999999999999</v>
      </c>
      <c r="Z77">
        <f>Sheet2!E82</f>
        <v>0.2</v>
      </c>
      <c r="AA77">
        <f>Sheet2!F82</f>
        <v>0.1</v>
      </c>
      <c r="AB77">
        <f>Sheet2!G82</f>
        <v>0.15</v>
      </c>
      <c r="AC77">
        <f>Sheet2!H82</f>
        <v>0.15</v>
      </c>
      <c r="AD77">
        <f>Sheet2!I82</f>
        <v>0.11666700000000001</v>
      </c>
      <c r="AE77">
        <f>Sheet2!J82</f>
        <v>0.17499999999999999</v>
      </c>
      <c r="AF77">
        <f>Sheet2!K82</f>
        <v>0.2</v>
      </c>
      <c r="AG77">
        <f>Sheet2!L82</f>
        <v>0.1199998</v>
      </c>
      <c r="AH77">
        <f>Sheet2!M82</f>
        <v>0.15</v>
      </c>
      <c r="AI77">
        <f>Sheet2!N82</f>
        <v>0.15</v>
      </c>
      <c r="AJ77">
        <f>Sheet2!O82</f>
        <v>0.11666700000000001</v>
      </c>
      <c r="AK77">
        <f>Sheet2!P82</f>
        <v>0.1</v>
      </c>
      <c r="AL77">
        <f>Sheet2!Q82</f>
        <v>0.23333300000000001</v>
      </c>
      <c r="AM77">
        <f>Sheet2!R82</f>
        <v>0.30999999999999994</v>
      </c>
      <c r="AN77">
        <f>Sheet2!S82</f>
        <v>0.23333300000000001</v>
      </c>
      <c r="AO77">
        <f>Sheet2!T82</f>
        <v>0.37</v>
      </c>
      <c r="AP77">
        <f>Sheet2!U82</f>
        <v>0.4</v>
      </c>
      <c r="AQ77">
        <f>Sheet2!V82</f>
        <v>0.47499999999999998</v>
      </c>
      <c r="AR77">
        <f>Sheet2!W82</f>
        <v>0.48333300000000001</v>
      </c>
      <c r="AS77">
        <f>Sheet2!X82</f>
        <v>0.82499999999999996</v>
      </c>
      <c r="AT77">
        <f>Sheet2!Y82</f>
        <v>0.58333299999999999</v>
      </c>
      <c r="AU77">
        <f>Sheet2!Z82</f>
        <v>0.77500000000000002</v>
      </c>
    </row>
    <row r="78" spans="1:47" x14ac:dyDescent="0.25">
      <c r="A78">
        <f>Sheet2!$C83*Sheet2!D$3+Sheet2!D$4</f>
        <v>4.9650674540134698</v>
      </c>
      <c r="B78">
        <f>Sheet2!$C83*Sheet2!E$3+Sheet2!E$4</f>
        <v>5.438230115483079</v>
      </c>
      <c r="C78">
        <f>Sheet2!$C83*Sheet2!F$3+Sheet2!F$4</f>
        <v>5.6516961135717896</v>
      </c>
      <c r="D78">
        <f>Sheet2!$C83*Sheet2!G$3+Sheet2!G$4</f>
        <v>5.4342643779780051</v>
      </c>
      <c r="E78">
        <f>Sheet2!$C83*Sheet2!H$3+Sheet2!H$4</f>
        <v>5.5816532229281171</v>
      </c>
      <c r="F78">
        <f>Sheet2!$C83*Sheet2!I$3+Sheet2!I$4</f>
        <v>5.3168876679852008</v>
      </c>
      <c r="G78">
        <f>Sheet2!$C83*Sheet2!J$3+Sheet2!J$4</f>
        <v>6.3498494417454303</v>
      </c>
      <c r="H78">
        <f>Sheet2!$C83*Sheet2!K$3+Sheet2!K$4</f>
        <v>5.9184087046242766</v>
      </c>
      <c r="I78">
        <f>Sheet2!$C83*Sheet2!L$3+Sheet2!L$4</f>
        <v>4.9412942504664903</v>
      </c>
      <c r="J78">
        <f>Sheet2!$C83*Sheet2!M$3+Sheet2!M$4</f>
        <v>5.4444301241221114</v>
      </c>
      <c r="K78">
        <f>Sheet2!$C83*Sheet2!N$3+Sheet2!N$4</f>
        <v>5.1580154971040129</v>
      </c>
      <c r="L78">
        <f>Sheet2!$C83*Sheet2!O$3+Sheet2!O$4</f>
        <v>5.2152278297874863</v>
      </c>
      <c r="M78">
        <f>Sheet2!$C83*Sheet2!P$3+Sheet2!P$4</f>
        <v>5.4693218860044537</v>
      </c>
      <c r="N78">
        <f>Sheet2!$C83*Sheet2!Q$3+Sheet2!Q$4</f>
        <v>4.9112173508858561</v>
      </c>
      <c r="O78">
        <f>Sheet2!$C83*Sheet2!R$3+Sheet2!R$4</f>
        <v>5.9501919818228313</v>
      </c>
      <c r="P78">
        <f>Sheet2!$C83*Sheet2!S$3+Sheet2!S$4</f>
        <v>5.1132841227374151</v>
      </c>
      <c r="Q78">
        <f>Sheet2!$C83*Sheet2!T$3+Sheet2!T$4</f>
        <v>5.5277322744040305</v>
      </c>
      <c r="R78">
        <f>Sheet2!$C83*Sheet2!U$3+Sheet2!U$4</f>
        <v>5.4621515780174743</v>
      </c>
      <c r="S78">
        <f>Sheet2!$C83*Sheet2!V$3+Sheet2!V$4</f>
        <v>5.5290431701650329</v>
      </c>
      <c r="T78">
        <f>Sheet2!$C83*Sheet2!W$3+Sheet2!W$4</f>
        <v>4.9255584784988624</v>
      </c>
      <c r="U78">
        <f>Sheet2!$C83*Sheet2!X$3+Sheet2!X$4</f>
        <v>5.912596450865399</v>
      </c>
      <c r="V78">
        <f>Sheet2!$C83*Sheet2!Y$3+Sheet2!Y$4</f>
        <v>6.5600393295183075</v>
      </c>
      <c r="W78">
        <f>Sheet2!$C83*Sheet2!Z$3+Sheet2!Z$4</f>
        <v>5.0767006452147783</v>
      </c>
      <c r="Y78">
        <f>Sheet2!D83</f>
        <v>0.25</v>
      </c>
      <c r="Z78">
        <f>Sheet2!E83</f>
        <v>0.125</v>
      </c>
      <c r="AA78">
        <f>Sheet2!F83</f>
        <v>2.5000000000000001E-2</v>
      </c>
      <c r="AB78">
        <f>Sheet2!G83</f>
        <v>0.125</v>
      </c>
      <c r="AC78">
        <f>Sheet2!H83</f>
        <v>0.17499999999999999</v>
      </c>
      <c r="AD78">
        <f>Sheet2!I83</f>
        <v>0.1</v>
      </c>
      <c r="AE78">
        <f>Sheet2!J83</f>
        <v>0.17499999999999999</v>
      </c>
      <c r="AF78">
        <f>Sheet2!K83</f>
        <v>0.13333300000000001</v>
      </c>
      <c r="AG78">
        <f>Sheet2!L83</f>
        <v>0.12000019999999999</v>
      </c>
      <c r="AH78">
        <f>Sheet2!M83</f>
        <v>0.16666700000000001</v>
      </c>
      <c r="AI78">
        <f>Sheet2!N83</f>
        <v>0.15</v>
      </c>
      <c r="AJ78">
        <f>Sheet2!O83</f>
        <v>0.15</v>
      </c>
      <c r="AK78">
        <f>Sheet2!P83</f>
        <v>0.2</v>
      </c>
      <c r="AL78">
        <f>Sheet2!Q83</f>
        <v>0.16666700000000001</v>
      </c>
      <c r="AM78">
        <f>Sheet2!R83</f>
        <v>0.18</v>
      </c>
      <c r="AN78">
        <f>Sheet2!S83</f>
        <v>0.1</v>
      </c>
      <c r="AO78">
        <f>Sheet2!T83</f>
        <v>0.16999979999999998</v>
      </c>
      <c r="AP78">
        <f>Sheet2!U83</f>
        <v>0.283333</v>
      </c>
      <c r="AQ78">
        <f>Sheet2!V83</f>
        <v>0.5</v>
      </c>
      <c r="AR78">
        <f>Sheet2!W83</f>
        <v>0.41666700000000001</v>
      </c>
      <c r="AS78">
        <f>Sheet2!X83</f>
        <v>0.6</v>
      </c>
      <c r="AT78">
        <f>Sheet2!Y83</f>
        <v>0.6</v>
      </c>
      <c r="AU78">
        <f>Sheet2!Z83</f>
        <v>0.72499999999999998</v>
      </c>
    </row>
    <row r="79" spans="1:47" x14ac:dyDescent="0.25">
      <c r="A79">
        <f>Sheet2!$C84*Sheet2!D$3+Sheet2!D$4</f>
        <v>5.0234554815131514</v>
      </c>
      <c r="B79">
        <f>Sheet2!$C84*Sheet2!E$3+Sheet2!E$4</f>
        <v>5.501356585103566</v>
      </c>
      <c r="C79">
        <f>Sheet2!$C84*Sheet2!F$3+Sheet2!F$4</f>
        <v>5.7190606236872918</v>
      </c>
      <c r="D79">
        <f>Sheet2!$C84*Sheet2!G$3+Sheet2!G$4</f>
        <v>5.4973190336111983</v>
      </c>
      <c r="E79">
        <f>Sheet2!$C84*Sheet2!H$3+Sheet2!H$4</f>
        <v>5.6451267042615454</v>
      </c>
      <c r="F79">
        <f>Sheet2!$C84*Sheet2!I$3+Sheet2!I$4</f>
        <v>5.3800517651457245</v>
      </c>
      <c r="G79">
        <f>Sheet2!$C84*Sheet2!J$3+Sheet2!J$4</f>
        <v>6.42495985517054</v>
      </c>
      <c r="H79">
        <f>Sheet2!$C84*Sheet2!K$3+Sheet2!K$4</f>
        <v>5.9870132505211533</v>
      </c>
      <c r="I79">
        <f>Sheet2!$C84*Sheet2!L$3+Sheet2!L$4</f>
        <v>4.9992479520438522</v>
      </c>
      <c r="J79">
        <f>Sheet2!$C84*Sheet2!M$3+Sheet2!M$4</f>
        <v>5.5077061204076472</v>
      </c>
      <c r="K79">
        <f>Sheet2!$C84*Sheet2!N$3+Sheet2!N$4</f>
        <v>5.2167678496168586</v>
      </c>
      <c r="L79">
        <f>Sheet2!$C84*Sheet2!O$3+Sheet2!O$4</f>
        <v>5.2739238321244688</v>
      </c>
      <c r="M79">
        <f>Sheet2!$C84*Sheet2!P$3+Sheet2!P$4</f>
        <v>5.5329220863481208</v>
      </c>
      <c r="N79">
        <f>Sheet2!$C84*Sheet2!Q$3+Sheet2!Q$4</f>
        <v>4.9660338770161152</v>
      </c>
      <c r="O79">
        <f>Sheet2!$C84*Sheet2!R$3+Sheet2!R$4</f>
        <v>6.0192387221007984</v>
      </c>
      <c r="P79">
        <f>Sheet2!$C84*Sheet2!S$3+Sheet2!S$4</f>
        <v>5.1721785454327502</v>
      </c>
      <c r="Q79">
        <f>Sheet2!$C84*Sheet2!T$3+Sheet2!T$4</f>
        <v>5.5912719230079944</v>
      </c>
      <c r="R79">
        <f>Sheet2!$C84*Sheet2!U$3+Sheet2!U$4</f>
        <v>5.5256357793479864</v>
      </c>
      <c r="S79">
        <f>Sheet2!$C84*Sheet2!V$3+Sheet2!V$4</f>
        <v>5.5925708970968158</v>
      </c>
      <c r="T79">
        <f>Sheet2!$C84*Sheet2!W$3+Sheet2!W$4</f>
        <v>4.9832339017266296</v>
      </c>
      <c r="U79">
        <f>Sheet2!$C84*Sheet2!X$3+Sheet2!X$4</f>
        <v>5.9810688525339994</v>
      </c>
      <c r="V79">
        <f>Sheet2!$C84*Sheet2!Y$3+Sheet2!Y$4</f>
        <v>6.6350550568644131</v>
      </c>
      <c r="W79">
        <f>Sheet2!$C84*Sheet2!Z$3+Sheet2!Z$4</f>
        <v>5.1350527627734905</v>
      </c>
      <c r="Y79">
        <f>Sheet2!D84</f>
        <v>0.125</v>
      </c>
      <c r="Z79">
        <f>Sheet2!E84</f>
        <v>0.15</v>
      </c>
      <c r="AA79">
        <f>Sheet2!F84</f>
        <v>0.125</v>
      </c>
      <c r="AB79">
        <f>Sheet2!G84</f>
        <v>0.15</v>
      </c>
      <c r="AC79">
        <f>Sheet2!H84</f>
        <v>0.2</v>
      </c>
      <c r="AD79">
        <f>Sheet2!I84</f>
        <v>0.13333300000000001</v>
      </c>
      <c r="AE79">
        <f>Sheet2!J84</f>
        <v>0.17499999999999999</v>
      </c>
      <c r="AF79">
        <f>Sheet2!K84</f>
        <v>0.216667</v>
      </c>
      <c r="AG79">
        <f>Sheet2!L84</f>
        <v>0.20000019999999999</v>
      </c>
      <c r="AH79">
        <f>Sheet2!M84</f>
        <v>0.15</v>
      </c>
      <c r="AI79">
        <f>Sheet2!N84</f>
        <v>0.17499999999999999</v>
      </c>
      <c r="AJ79">
        <f>Sheet2!O84</f>
        <v>0.283333</v>
      </c>
      <c r="AK79">
        <f>Sheet2!P84</f>
        <v>0.22500000000000001</v>
      </c>
      <c r="AL79">
        <f>Sheet2!Q84</f>
        <v>0.25</v>
      </c>
      <c r="AM79">
        <f>Sheet2!R84</f>
        <v>0.26</v>
      </c>
      <c r="AN79">
        <f>Sheet2!S84</f>
        <v>0.35</v>
      </c>
      <c r="AO79">
        <f>Sheet2!T84</f>
        <v>0.26999980000000001</v>
      </c>
      <c r="AP79">
        <f>Sheet2!U84</f>
        <v>0.25</v>
      </c>
      <c r="AQ79">
        <f>Sheet2!V84</f>
        <v>0.32500000000000001</v>
      </c>
      <c r="AR79">
        <f>Sheet2!W84</f>
        <v>0.43333300000000002</v>
      </c>
      <c r="AS79">
        <f>Sheet2!X84</f>
        <v>0.65</v>
      </c>
      <c r="AT79">
        <f>Sheet2!Y84</f>
        <v>0.66666700000000001</v>
      </c>
      <c r="AU79">
        <f>Sheet2!Z84</f>
        <v>0.8</v>
      </c>
    </row>
    <row r="80" spans="1:47" x14ac:dyDescent="0.25">
      <c r="A80">
        <f>Sheet2!$C85*Sheet2!D$3+Sheet2!D$4</f>
        <v>5.0818435090128329</v>
      </c>
      <c r="B80">
        <f>Sheet2!$C85*Sheet2!E$3+Sheet2!E$4</f>
        <v>5.5644830547240529</v>
      </c>
      <c r="C80">
        <f>Sheet2!$C85*Sheet2!F$3+Sheet2!F$4</f>
        <v>5.7864251338027941</v>
      </c>
      <c r="D80">
        <f>Sheet2!$C85*Sheet2!G$3+Sheet2!G$4</f>
        <v>5.5603736892443907</v>
      </c>
      <c r="E80">
        <f>Sheet2!$C85*Sheet2!H$3+Sheet2!H$4</f>
        <v>5.7086001855949737</v>
      </c>
      <c r="F80">
        <f>Sheet2!$C85*Sheet2!I$3+Sheet2!I$4</f>
        <v>5.4432158623062481</v>
      </c>
      <c r="G80">
        <f>Sheet2!$C85*Sheet2!J$3+Sheet2!J$4</f>
        <v>6.5000702685956488</v>
      </c>
      <c r="H80">
        <f>Sheet2!$C85*Sheet2!K$3+Sheet2!K$4</f>
        <v>6.0556177964180318</v>
      </c>
      <c r="I80">
        <f>Sheet2!$C85*Sheet2!L$3+Sheet2!L$4</f>
        <v>5.057201653621215</v>
      </c>
      <c r="J80">
        <f>Sheet2!$C85*Sheet2!M$3+Sheet2!M$4</f>
        <v>5.570982116693183</v>
      </c>
      <c r="K80">
        <f>Sheet2!$C85*Sheet2!N$3+Sheet2!N$4</f>
        <v>5.2755202021297052</v>
      </c>
      <c r="L80">
        <f>Sheet2!$C85*Sheet2!O$3+Sheet2!O$4</f>
        <v>5.3326198344614513</v>
      </c>
      <c r="M80">
        <f>Sheet2!$C85*Sheet2!P$3+Sheet2!P$4</f>
        <v>5.596522286691787</v>
      </c>
      <c r="N80">
        <f>Sheet2!$C85*Sheet2!Q$3+Sheet2!Q$4</f>
        <v>5.0208504031463752</v>
      </c>
      <c r="O80">
        <f>Sheet2!$C85*Sheet2!R$3+Sheet2!R$4</f>
        <v>6.0882854623787646</v>
      </c>
      <c r="P80">
        <f>Sheet2!$C85*Sheet2!S$3+Sheet2!S$4</f>
        <v>5.2310729681280863</v>
      </c>
      <c r="Q80">
        <f>Sheet2!$C85*Sheet2!T$3+Sheet2!T$4</f>
        <v>5.6548115716119582</v>
      </c>
      <c r="R80">
        <f>Sheet2!$C85*Sheet2!U$3+Sheet2!U$4</f>
        <v>5.5891199806784986</v>
      </c>
      <c r="S80">
        <f>Sheet2!$C85*Sheet2!V$3+Sheet2!V$4</f>
        <v>5.6560986240285986</v>
      </c>
      <c r="T80">
        <f>Sheet2!$C85*Sheet2!W$3+Sheet2!W$4</f>
        <v>5.0409093249543968</v>
      </c>
      <c r="U80">
        <f>Sheet2!$C85*Sheet2!X$3+Sheet2!X$4</f>
        <v>6.0495412542025999</v>
      </c>
      <c r="V80">
        <f>Sheet2!$C85*Sheet2!Y$3+Sheet2!Y$4</f>
        <v>6.7100707842105169</v>
      </c>
      <c r="W80">
        <f>Sheet2!$C85*Sheet2!Z$3+Sheet2!Z$4</f>
        <v>5.1934048803322028</v>
      </c>
      <c r="Y80">
        <f>Sheet2!D85</f>
        <v>0.17499999999999999</v>
      </c>
      <c r="Z80">
        <f>Sheet2!E85</f>
        <v>0.15</v>
      </c>
      <c r="AA80">
        <f>Sheet2!F85</f>
        <v>0.25</v>
      </c>
      <c r="AB80">
        <f>Sheet2!G85</f>
        <v>0.05</v>
      </c>
      <c r="AC80">
        <f>Sheet2!H85</f>
        <v>0.15</v>
      </c>
      <c r="AD80">
        <f>Sheet2!I85</f>
        <v>0.13333300000000001</v>
      </c>
      <c r="AE80">
        <f>Sheet2!J85</f>
        <v>0.27500000000000002</v>
      </c>
      <c r="AF80">
        <f>Sheet2!K85</f>
        <v>0.11666700000000001</v>
      </c>
      <c r="AG80">
        <f>Sheet2!L85</f>
        <v>0.14999980000000002</v>
      </c>
      <c r="AH80">
        <f>Sheet2!M85</f>
        <v>0.13333300000000001</v>
      </c>
      <c r="AI80">
        <f>Sheet2!N85</f>
        <v>0.15</v>
      </c>
      <c r="AJ80">
        <f>Sheet2!O85</f>
        <v>0.16666700000000001</v>
      </c>
      <c r="AK80">
        <f>Sheet2!P85</f>
        <v>0.22500000000000001</v>
      </c>
      <c r="AL80">
        <f>Sheet2!Q85</f>
        <v>0.23333300000000001</v>
      </c>
      <c r="AM80">
        <f>Sheet2!R85</f>
        <v>0.15999999999999998</v>
      </c>
      <c r="AN80">
        <f>Sheet2!S85</f>
        <v>0.23333300000000001</v>
      </c>
      <c r="AO80">
        <f>Sheet2!T85</f>
        <v>0.27999999999999997</v>
      </c>
      <c r="AP80">
        <f>Sheet2!U85</f>
        <v>0.216667</v>
      </c>
      <c r="AQ80">
        <f>Sheet2!V85</f>
        <v>0.4</v>
      </c>
      <c r="AR80">
        <f>Sheet2!W85</f>
        <v>0.38333299999999998</v>
      </c>
      <c r="AS80">
        <f>Sheet2!X85</f>
        <v>0.57499999999999996</v>
      </c>
      <c r="AT80">
        <f>Sheet2!Y85</f>
        <v>0.51666699999999999</v>
      </c>
      <c r="AU80">
        <f>Sheet2!Z85</f>
        <v>0.72499999999999998</v>
      </c>
    </row>
    <row r="81" spans="1:47" x14ac:dyDescent="0.25">
      <c r="A81">
        <f>Sheet2!$C86*Sheet2!D$3+Sheet2!D$4</f>
        <v>5.1402315365125144</v>
      </c>
      <c r="B81">
        <f>Sheet2!$C86*Sheet2!E$3+Sheet2!E$4</f>
        <v>5.627609524344539</v>
      </c>
      <c r="C81">
        <f>Sheet2!$C86*Sheet2!F$3+Sheet2!F$4</f>
        <v>5.8537896439182955</v>
      </c>
      <c r="D81">
        <f>Sheet2!$C86*Sheet2!G$3+Sheet2!G$4</f>
        <v>5.623428344877583</v>
      </c>
      <c r="E81">
        <f>Sheet2!$C86*Sheet2!H$3+Sheet2!H$4</f>
        <v>5.7720736669284021</v>
      </c>
      <c r="F81">
        <f>Sheet2!$C86*Sheet2!I$3+Sheet2!I$4</f>
        <v>5.5063799594667717</v>
      </c>
      <c r="G81">
        <f>Sheet2!$C86*Sheet2!J$3+Sheet2!J$4</f>
        <v>6.5751806820207586</v>
      </c>
      <c r="H81">
        <f>Sheet2!$C86*Sheet2!K$3+Sheet2!K$4</f>
        <v>6.1242223423149085</v>
      </c>
      <c r="I81">
        <f>Sheet2!$C86*Sheet2!L$3+Sheet2!L$4</f>
        <v>5.1151553551985769</v>
      </c>
      <c r="J81">
        <f>Sheet2!$C86*Sheet2!M$3+Sheet2!M$4</f>
        <v>5.6342581129787188</v>
      </c>
      <c r="K81">
        <f>Sheet2!$C86*Sheet2!N$3+Sheet2!N$4</f>
        <v>5.3342725546425509</v>
      </c>
      <c r="L81">
        <f>Sheet2!$C86*Sheet2!O$3+Sheet2!O$4</f>
        <v>5.3913158367984337</v>
      </c>
      <c r="M81">
        <f>Sheet2!$C86*Sheet2!P$3+Sheet2!P$4</f>
        <v>5.6601224870354532</v>
      </c>
      <c r="N81">
        <f>Sheet2!$C86*Sheet2!Q$3+Sheet2!Q$4</f>
        <v>5.0756669292766352</v>
      </c>
      <c r="O81">
        <f>Sheet2!$C86*Sheet2!R$3+Sheet2!R$4</f>
        <v>6.1573322026567316</v>
      </c>
      <c r="P81">
        <f>Sheet2!$C86*Sheet2!S$3+Sheet2!S$4</f>
        <v>5.2899673908234224</v>
      </c>
      <c r="Q81">
        <f>Sheet2!$C86*Sheet2!T$3+Sheet2!T$4</f>
        <v>5.718351220215923</v>
      </c>
      <c r="R81">
        <f>Sheet2!$C86*Sheet2!U$3+Sheet2!U$4</f>
        <v>5.6526041820090107</v>
      </c>
      <c r="S81">
        <f>Sheet2!$C86*Sheet2!V$3+Sheet2!V$4</f>
        <v>5.7196263509603815</v>
      </c>
      <c r="T81">
        <f>Sheet2!$C86*Sheet2!W$3+Sheet2!W$4</f>
        <v>5.098584748182164</v>
      </c>
      <c r="U81">
        <f>Sheet2!$C86*Sheet2!X$3+Sheet2!X$4</f>
        <v>6.1180136558712013</v>
      </c>
      <c r="V81">
        <f>Sheet2!$C86*Sheet2!Y$3+Sheet2!Y$4</f>
        <v>6.7850865115566226</v>
      </c>
      <c r="W81">
        <f>Sheet2!$C86*Sheet2!Z$3+Sheet2!Z$4</f>
        <v>5.2517569978909151</v>
      </c>
      <c r="Y81">
        <f>Sheet2!D86</f>
        <v>0.17499999999999999</v>
      </c>
      <c r="Z81">
        <f>Sheet2!E86</f>
        <v>0.05</v>
      </c>
      <c r="AA81">
        <f>Sheet2!F86</f>
        <v>0.17499999999999999</v>
      </c>
      <c r="AB81">
        <f>Sheet2!G86</f>
        <v>0.17499999999999999</v>
      </c>
      <c r="AC81">
        <f>Sheet2!H86</f>
        <v>0.15</v>
      </c>
      <c r="AD81">
        <f>Sheet2!I86</f>
        <v>0.183333</v>
      </c>
      <c r="AE81">
        <f>Sheet2!J86</f>
        <v>0.125</v>
      </c>
      <c r="AF81">
        <f>Sheet2!K86</f>
        <v>3.3333000000000002E-2</v>
      </c>
      <c r="AG81">
        <f>Sheet2!L86</f>
        <v>9.0000199999999989E-2</v>
      </c>
      <c r="AH81">
        <f>Sheet2!M86</f>
        <v>0.15</v>
      </c>
      <c r="AI81">
        <f>Sheet2!N86</f>
        <v>0.2</v>
      </c>
      <c r="AJ81">
        <f>Sheet2!O86</f>
        <v>0.13333300000000001</v>
      </c>
      <c r="AK81">
        <f>Sheet2!P86</f>
        <v>0.15</v>
      </c>
      <c r="AL81">
        <f>Sheet2!Q86</f>
        <v>0.183333</v>
      </c>
      <c r="AM81">
        <f>Sheet2!R86</f>
        <v>0.13999999999999999</v>
      </c>
      <c r="AN81">
        <f>Sheet2!S86</f>
        <v>0.36666700000000002</v>
      </c>
      <c r="AO81">
        <f>Sheet2!T86</f>
        <v>0.23999980000000001</v>
      </c>
      <c r="AP81">
        <f>Sheet2!U86</f>
        <v>0.2</v>
      </c>
      <c r="AQ81">
        <f>Sheet2!V86</f>
        <v>0.25</v>
      </c>
      <c r="AR81">
        <f>Sheet2!W86</f>
        <v>0.23333300000000001</v>
      </c>
      <c r="AS81">
        <f>Sheet2!X86</f>
        <v>0.52500000000000002</v>
      </c>
      <c r="AT81">
        <f>Sheet2!Y86</f>
        <v>0.55000000000000004</v>
      </c>
      <c r="AU81">
        <f>Sheet2!Z86</f>
        <v>0.55000000000000004</v>
      </c>
    </row>
    <row r="82" spans="1:47" x14ac:dyDescent="0.25">
      <c r="A82">
        <f>Sheet2!$C87*Sheet2!D$3+Sheet2!D$4</f>
        <v>5.1986195640121959</v>
      </c>
      <c r="B82">
        <f>Sheet2!$C87*Sheet2!E$3+Sheet2!E$4</f>
        <v>5.6907359939650259</v>
      </c>
      <c r="C82">
        <f>Sheet2!$C87*Sheet2!F$3+Sheet2!F$4</f>
        <v>5.9211541540337977</v>
      </c>
      <c r="D82">
        <f>Sheet2!$C87*Sheet2!G$3+Sheet2!G$4</f>
        <v>5.6864830005107754</v>
      </c>
      <c r="E82">
        <f>Sheet2!$C87*Sheet2!H$3+Sheet2!H$4</f>
        <v>5.8355471482618304</v>
      </c>
      <c r="F82">
        <f>Sheet2!$C87*Sheet2!I$3+Sheet2!I$4</f>
        <v>5.5695440566272945</v>
      </c>
      <c r="G82">
        <f>Sheet2!$C87*Sheet2!J$3+Sheet2!J$4</f>
        <v>6.6502910954458683</v>
      </c>
      <c r="H82">
        <f>Sheet2!$C87*Sheet2!K$3+Sheet2!K$4</f>
        <v>6.1928268882117852</v>
      </c>
      <c r="I82">
        <f>Sheet2!$C87*Sheet2!L$3+Sheet2!L$4</f>
        <v>5.1731090567759388</v>
      </c>
      <c r="J82">
        <f>Sheet2!$C87*Sheet2!M$3+Sheet2!M$4</f>
        <v>5.6975341092642546</v>
      </c>
      <c r="K82">
        <f>Sheet2!$C87*Sheet2!N$3+Sheet2!N$4</f>
        <v>5.3930249071553966</v>
      </c>
      <c r="L82">
        <f>Sheet2!$C87*Sheet2!O$3+Sheet2!O$4</f>
        <v>5.4500118391354162</v>
      </c>
      <c r="M82">
        <f>Sheet2!$C87*Sheet2!P$3+Sheet2!P$4</f>
        <v>5.7237226873791194</v>
      </c>
      <c r="N82">
        <f>Sheet2!$C87*Sheet2!Q$3+Sheet2!Q$4</f>
        <v>5.1304834554068943</v>
      </c>
      <c r="O82">
        <f>Sheet2!$C87*Sheet2!R$3+Sheet2!R$4</f>
        <v>6.2263789429346978</v>
      </c>
      <c r="P82">
        <f>Sheet2!$C87*Sheet2!S$3+Sheet2!S$4</f>
        <v>5.3488618135187576</v>
      </c>
      <c r="Q82">
        <f>Sheet2!$C87*Sheet2!T$3+Sheet2!T$4</f>
        <v>5.7818908688198869</v>
      </c>
      <c r="R82">
        <f>Sheet2!$C87*Sheet2!U$3+Sheet2!U$4</f>
        <v>5.7160883833395211</v>
      </c>
      <c r="S82">
        <f>Sheet2!$C87*Sheet2!V$3+Sheet2!V$4</f>
        <v>5.7831540778921644</v>
      </c>
      <c r="T82">
        <f>Sheet2!$C87*Sheet2!W$3+Sheet2!W$4</f>
        <v>5.1562601714099303</v>
      </c>
      <c r="U82">
        <f>Sheet2!$C87*Sheet2!X$3+Sheet2!X$4</f>
        <v>6.1864860575398017</v>
      </c>
      <c r="V82">
        <f>Sheet2!$C87*Sheet2!Y$3+Sheet2!Y$4</f>
        <v>6.8601022389027264</v>
      </c>
      <c r="W82">
        <f>Sheet2!$C87*Sheet2!Z$3+Sheet2!Z$4</f>
        <v>5.3101091154496274</v>
      </c>
      <c r="Y82">
        <f>Sheet2!D87</f>
        <v>0.15</v>
      </c>
      <c r="Z82">
        <f>Sheet2!E87</f>
        <v>0.2</v>
      </c>
      <c r="AA82">
        <f>Sheet2!F87</f>
        <v>7.4999999999999997E-2</v>
      </c>
      <c r="AB82">
        <f>Sheet2!G87</f>
        <v>0.17499999999999999</v>
      </c>
      <c r="AC82">
        <f>Sheet2!H87</f>
        <v>0.1</v>
      </c>
      <c r="AD82">
        <f>Sheet2!I87</f>
        <v>0.15</v>
      </c>
      <c r="AE82">
        <f>Sheet2!J87</f>
        <v>0.2</v>
      </c>
      <c r="AF82">
        <f>Sheet2!K87</f>
        <v>0.1</v>
      </c>
      <c r="AG82">
        <f>Sheet2!L87</f>
        <v>0.17999980000000002</v>
      </c>
      <c r="AH82">
        <f>Sheet2!M87</f>
        <v>0.15</v>
      </c>
      <c r="AI82">
        <f>Sheet2!N87</f>
        <v>0.15</v>
      </c>
      <c r="AJ82">
        <f>Sheet2!O87</f>
        <v>0.16666700000000001</v>
      </c>
      <c r="AK82">
        <f>Sheet2!P87</f>
        <v>0.15</v>
      </c>
      <c r="AL82">
        <f>Sheet2!Q87</f>
        <v>0.1</v>
      </c>
      <c r="AM82">
        <f>Sheet2!R87</f>
        <v>0.25000020000000001</v>
      </c>
      <c r="AN82">
        <f>Sheet2!S87</f>
        <v>0.16666700000000001</v>
      </c>
      <c r="AO82">
        <f>Sheet2!T87</f>
        <v>0.26000020000000001</v>
      </c>
      <c r="AP82">
        <f>Sheet2!U87</f>
        <v>0.31666699999999998</v>
      </c>
      <c r="AQ82">
        <f>Sheet2!V87</f>
        <v>0.3</v>
      </c>
      <c r="AR82">
        <f>Sheet2!W87</f>
        <v>0.48333300000000001</v>
      </c>
      <c r="AS82">
        <f>Sheet2!X87</f>
        <v>0.6</v>
      </c>
      <c r="AT82">
        <f>Sheet2!Y87</f>
        <v>0.216667</v>
      </c>
      <c r="AU82">
        <f>Sheet2!Z87</f>
        <v>0.72499999999999998</v>
      </c>
    </row>
    <row r="83" spans="1:47" x14ac:dyDescent="0.25">
      <c r="A83">
        <f>Sheet2!$C88*Sheet2!D$3+Sheet2!D$4</f>
        <v>5.2570075915118775</v>
      </c>
      <c r="B83">
        <f>Sheet2!$C88*Sheet2!E$3+Sheet2!E$4</f>
        <v>5.7538624635855129</v>
      </c>
      <c r="C83">
        <f>Sheet2!$C88*Sheet2!F$3+Sheet2!F$4</f>
        <v>5.9885186641493</v>
      </c>
      <c r="D83">
        <f>Sheet2!$C88*Sheet2!G$3+Sheet2!G$4</f>
        <v>5.7495376561439677</v>
      </c>
      <c r="E83">
        <f>Sheet2!$C88*Sheet2!H$3+Sheet2!H$4</f>
        <v>5.8990206295952596</v>
      </c>
      <c r="F83">
        <f>Sheet2!$C88*Sheet2!I$3+Sheet2!I$4</f>
        <v>5.6327081537878181</v>
      </c>
      <c r="G83">
        <f>Sheet2!$C88*Sheet2!J$3+Sheet2!J$4</f>
        <v>6.7254015088709771</v>
      </c>
      <c r="H83">
        <f>Sheet2!$C88*Sheet2!K$3+Sheet2!K$4</f>
        <v>6.2614314341086637</v>
      </c>
      <c r="I83">
        <f>Sheet2!$C88*Sheet2!L$3+Sheet2!L$4</f>
        <v>5.2310627583533016</v>
      </c>
      <c r="J83">
        <f>Sheet2!$C88*Sheet2!M$3+Sheet2!M$4</f>
        <v>5.7608101055497904</v>
      </c>
      <c r="K83">
        <f>Sheet2!$C88*Sheet2!N$3+Sheet2!N$4</f>
        <v>5.4517772596682432</v>
      </c>
      <c r="L83">
        <f>Sheet2!$C88*Sheet2!O$3+Sheet2!O$4</f>
        <v>5.5087078414723987</v>
      </c>
      <c r="M83">
        <f>Sheet2!$C88*Sheet2!P$3+Sheet2!P$4</f>
        <v>5.7873228877227865</v>
      </c>
      <c r="N83">
        <f>Sheet2!$C88*Sheet2!Q$3+Sheet2!Q$4</f>
        <v>5.1852999815371543</v>
      </c>
      <c r="O83">
        <f>Sheet2!$C88*Sheet2!R$3+Sheet2!R$4</f>
        <v>6.2954256832126649</v>
      </c>
      <c r="P83">
        <f>Sheet2!$C88*Sheet2!S$3+Sheet2!S$4</f>
        <v>5.4077562362140936</v>
      </c>
      <c r="Q83">
        <f>Sheet2!$C88*Sheet2!T$3+Sheet2!T$4</f>
        <v>5.8454305174238517</v>
      </c>
      <c r="R83">
        <f>Sheet2!$C88*Sheet2!U$3+Sheet2!U$4</f>
        <v>5.7795725846700332</v>
      </c>
      <c r="S83">
        <f>Sheet2!$C88*Sheet2!V$3+Sheet2!V$4</f>
        <v>5.8466818048239473</v>
      </c>
      <c r="T83">
        <f>Sheet2!$C88*Sheet2!W$3+Sheet2!W$4</f>
        <v>5.2139355946376975</v>
      </c>
      <c r="U83">
        <f>Sheet2!$C88*Sheet2!X$3+Sheet2!X$4</f>
        <v>6.2549584592084022</v>
      </c>
      <c r="V83">
        <f>Sheet2!$C88*Sheet2!Y$3+Sheet2!Y$4</f>
        <v>6.935117966248832</v>
      </c>
      <c r="W83">
        <f>Sheet2!$C88*Sheet2!Z$3+Sheet2!Z$4</f>
        <v>5.3684612330083397</v>
      </c>
      <c r="Y83">
        <f>Sheet2!D88</f>
        <v>0.17499999999999999</v>
      </c>
      <c r="Z83">
        <f>Sheet2!E88</f>
        <v>0.17499999999999999</v>
      </c>
      <c r="AA83">
        <f>Sheet2!F88</f>
        <v>0.2</v>
      </c>
      <c r="AB83">
        <f>Sheet2!G88</f>
        <v>7.4999999999999997E-2</v>
      </c>
      <c r="AC83">
        <f>Sheet2!H88</f>
        <v>7.4999999999999997E-2</v>
      </c>
      <c r="AD83">
        <f>Sheet2!I88</f>
        <v>0.15</v>
      </c>
      <c r="AE83">
        <f>Sheet2!J88</f>
        <v>0.1</v>
      </c>
      <c r="AF83">
        <f>Sheet2!K88</f>
        <v>0.216667</v>
      </c>
      <c r="AG83">
        <f>Sheet2!L88</f>
        <v>0.15</v>
      </c>
      <c r="AH83">
        <f>Sheet2!M88</f>
        <v>0.15</v>
      </c>
      <c r="AI83">
        <f>Sheet2!N88</f>
        <v>0.15</v>
      </c>
      <c r="AJ83">
        <f>Sheet2!O88</f>
        <v>8.3333000000000004E-2</v>
      </c>
      <c r="AK83">
        <f>Sheet2!P88</f>
        <v>0.125</v>
      </c>
      <c r="AL83">
        <f>Sheet2!Q88</f>
        <v>0.11666700000000001</v>
      </c>
      <c r="AM83">
        <f>Sheet2!R88</f>
        <v>0.26</v>
      </c>
      <c r="AN83">
        <f>Sheet2!S88</f>
        <v>0.35</v>
      </c>
      <c r="AO83">
        <f>Sheet2!T88</f>
        <v>0.13000020000000001</v>
      </c>
      <c r="AP83">
        <f>Sheet2!U88</f>
        <v>0.35</v>
      </c>
      <c r="AQ83">
        <f>Sheet2!V88</f>
        <v>0.2</v>
      </c>
      <c r="AR83">
        <f>Sheet2!W88</f>
        <v>0.38333299999999998</v>
      </c>
      <c r="AS83">
        <f>Sheet2!X88</f>
        <v>0.4</v>
      </c>
      <c r="AT83">
        <f>Sheet2!Y88</f>
        <v>0.38333299999999998</v>
      </c>
      <c r="AU83">
        <f>Sheet2!Z88</f>
        <v>0.625</v>
      </c>
    </row>
    <row r="84" spans="1:47" x14ac:dyDescent="0.25">
      <c r="A84">
        <f>Sheet2!$C89*Sheet2!D$3+Sheet2!D$4</f>
        <v>5.3153956190115599</v>
      </c>
      <c r="B84">
        <f>Sheet2!$C89*Sheet2!E$3+Sheet2!E$4</f>
        <v>5.8169889332059999</v>
      </c>
      <c r="C84">
        <f>Sheet2!$C89*Sheet2!F$3+Sheet2!F$4</f>
        <v>6.0558831742648023</v>
      </c>
      <c r="D84">
        <f>Sheet2!$C89*Sheet2!G$3+Sheet2!G$4</f>
        <v>5.8125923117771601</v>
      </c>
      <c r="E84">
        <f>Sheet2!$C89*Sheet2!H$3+Sheet2!H$4</f>
        <v>5.962494110928688</v>
      </c>
      <c r="F84">
        <f>Sheet2!$C89*Sheet2!I$3+Sheet2!I$4</f>
        <v>5.6958722509483417</v>
      </c>
      <c r="G84">
        <f>Sheet2!$C89*Sheet2!J$3+Sheet2!J$4</f>
        <v>6.8005119222960868</v>
      </c>
      <c r="H84">
        <f>Sheet2!$C89*Sheet2!K$3+Sheet2!K$4</f>
        <v>6.3300359800055404</v>
      </c>
      <c r="I84">
        <f>Sheet2!$C89*Sheet2!L$3+Sheet2!L$4</f>
        <v>5.2890164599306635</v>
      </c>
      <c r="J84">
        <f>Sheet2!$C89*Sheet2!M$3+Sheet2!M$4</f>
        <v>5.8240861018353263</v>
      </c>
      <c r="K84">
        <f>Sheet2!$C89*Sheet2!N$3+Sheet2!N$4</f>
        <v>5.5105296121810889</v>
      </c>
      <c r="L84">
        <f>Sheet2!$C89*Sheet2!O$3+Sheet2!O$4</f>
        <v>5.5674038438093802</v>
      </c>
      <c r="M84">
        <f>Sheet2!$C89*Sheet2!P$3+Sheet2!P$4</f>
        <v>5.8509230880664527</v>
      </c>
      <c r="N84">
        <f>Sheet2!$C89*Sheet2!Q$3+Sheet2!Q$4</f>
        <v>5.2401165076674134</v>
      </c>
      <c r="O84">
        <f>Sheet2!$C89*Sheet2!R$3+Sheet2!R$4</f>
        <v>6.364472423490632</v>
      </c>
      <c r="P84">
        <f>Sheet2!$C89*Sheet2!S$3+Sheet2!S$4</f>
        <v>5.4666506589094288</v>
      </c>
      <c r="Q84">
        <f>Sheet2!$C89*Sheet2!T$3+Sheet2!T$4</f>
        <v>5.9089701660278156</v>
      </c>
      <c r="R84">
        <f>Sheet2!$C89*Sheet2!U$3+Sheet2!U$4</f>
        <v>5.8430567860005453</v>
      </c>
      <c r="S84">
        <f>Sheet2!$C89*Sheet2!V$3+Sheet2!V$4</f>
        <v>5.9102095317557302</v>
      </c>
      <c r="T84">
        <f>Sheet2!$C89*Sheet2!W$3+Sheet2!W$4</f>
        <v>5.2716110178654647</v>
      </c>
      <c r="U84">
        <f>Sheet2!$C89*Sheet2!X$3+Sheet2!X$4</f>
        <v>6.3234308608770036</v>
      </c>
      <c r="V84">
        <f>Sheet2!$C89*Sheet2!Y$3+Sheet2!Y$4</f>
        <v>7.0101336935949359</v>
      </c>
      <c r="W84">
        <f>Sheet2!$C89*Sheet2!Z$3+Sheet2!Z$4</f>
        <v>5.4268133505670502</v>
      </c>
      <c r="Y84">
        <f>Sheet2!D89</f>
        <v>0.15</v>
      </c>
      <c r="Z84">
        <f>Sheet2!E89</f>
        <v>0.125</v>
      </c>
      <c r="AA84">
        <f>Sheet2!F89</f>
        <v>0.1</v>
      </c>
      <c r="AB84">
        <f>Sheet2!G89</f>
        <v>0.17499999999999999</v>
      </c>
      <c r="AC84">
        <f>Sheet2!H89</f>
        <v>0.05</v>
      </c>
      <c r="AD84">
        <f>Sheet2!I89</f>
        <v>0.183333</v>
      </c>
      <c r="AE84">
        <f>Sheet2!J89</f>
        <v>0.15</v>
      </c>
      <c r="AF84">
        <f>Sheet2!K89</f>
        <v>0.183333</v>
      </c>
      <c r="AG84">
        <f>Sheet2!L89</f>
        <v>0.26</v>
      </c>
      <c r="AH84">
        <f>Sheet2!M89</f>
        <v>0.11666700000000001</v>
      </c>
      <c r="AI84">
        <f>Sheet2!N89</f>
        <v>0.125</v>
      </c>
      <c r="AJ84">
        <f>Sheet2!O89</f>
        <v>0.11666700000000001</v>
      </c>
      <c r="AK84">
        <f>Sheet2!P89</f>
        <v>0.35</v>
      </c>
      <c r="AL84">
        <f>Sheet2!Q89</f>
        <v>0.216667</v>
      </c>
      <c r="AM84">
        <f>Sheet2!R89</f>
        <v>0.11000019999999999</v>
      </c>
      <c r="AN84">
        <f>Sheet2!S89</f>
        <v>0.183333</v>
      </c>
      <c r="AO84">
        <f>Sheet2!T89</f>
        <v>0.2</v>
      </c>
      <c r="AP84">
        <f>Sheet2!U89</f>
        <v>0.283333</v>
      </c>
      <c r="AQ84">
        <f>Sheet2!V89</f>
        <v>0.35</v>
      </c>
      <c r="AR84">
        <f>Sheet2!W89</f>
        <v>0.283333</v>
      </c>
      <c r="AS84">
        <f>Sheet2!X89</f>
        <v>0.77500000000000002</v>
      </c>
      <c r="AT84">
        <f>Sheet2!Y89</f>
        <v>0.23333300000000001</v>
      </c>
      <c r="AU84">
        <f>Sheet2!Z89</f>
        <v>0.5</v>
      </c>
    </row>
    <row r="85" spans="1:47" x14ac:dyDescent="0.25">
      <c r="A85">
        <f>Sheet2!$C90*Sheet2!D$3+Sheet2!D$4</f>
        <v>5.3737836465112414</v>
      </c>
      <c r="B85">
        <f>Sheet2!$C90*Sheet2!E$3+Sheet2!E$4</f>
        <v>5.8801154028264868</v>
      </c>
      <c r="C85">
        <f>Sheet2!$C90*Sheet2!F$3+Sheet2!F$4</f>
        <v>6.1232476843803036</v>
      </c>
      <c r="D85">
        <f>Sheet2!$C90*Sheet2!G$3+Sheet2!G$4</f>
        <v>5.8756469674103524</v>
      </c>
      <c r="E85">
        <f>Sheet2!$C90*Sheet2!H$3+Sheet2!H$4</f>
        <v>6.0259675922621163</v>
      </c>
      <c r="F85">
        <f>Sheet2!$C90*Sheet2!I$3+Sheet2!I$4</f>
        <v>5.7590363481088653</v>
      </c>
      <c r="G85">
        <f>Sheet2!$C90*Sheet2!J$3+Sheet2!J$4</f>
        <v>6.8756223357211965</v>
      </c>
      <c r="H85">
        <f>Sheet2!$C90*Sheet2!K$3+Sheet2!K$4</f>
        <v>6.3986405259024171</v>
      </c>
      <c r="I85">
        <f>Sheet2!$C90*Sheet2!L$3+Sheet2!L$4</f>
        <v>5.3469701615080254</v>
      </c>
      <c r="J85">
        <f>Sheet2!$C90*Sheet2!M$3+Sheet2!M$4</f>
        <v>5.8873620981208612</v>
      </c>
      <c r="K85">
        <f>Sheet2!$C90*Sheet2!N$3+Sheet2!N$4</f>
        <v>5.5692819646939347</v>
      </c>
      <c r="L85">
        <f>Sheet2!$C90*Sheet2!O$3+Sheet2!O$4</f>
        <v>5.6260998461463627</v>
      </c>
      <c r="M85">
        <f>Sheet2!$C90*Sheet2!P$3+Sheet2!P$4</f>
        <v>5.9145232884101189</v>
      </c>
      <c r="N85">
        <f>Sheet2!$C90*Sheet2!Q$3+Sheet2!Q$4</f>
        <v>5.2949330337976734</v>
      </c>
      <c r="O85">
        <f>Sheet2!$C90*Sheet2!R$3+Sheet2!R$4</f>
        <v>6.4335191637685982</v>
      </c>
      <c r="P85">
        <f>Sheet2!$C90*Sheet2!S$3+Sheet2!S$4</f>
        <v>5.5255450816047649</v>
      </c>
      <c r="Q85">
        <f>Sheet2!$C90*Sheet2!T$3+Sheet2!T$4</f>
        <v>5.9725098146317803</v>
      </c>
      <c r="R85">
        <f>Sheet2!$C90*Sheet2!U$3+Sheet2!U$4</f>
        <v>5.9065409873310575</v>
      </c>
      <c r="S85">
        <f>Sheet2!$C90*Sheet2!V$3+Sheet2!V$4</f>
        <v>5.973737258687513</v>
      </c>
      <c r="T85">
        <f>Sheet2!$C90*Sheet2!W$3+Sheet2!W$4</f>
        <v>5.3292864410932319</v>
      </c>
      <c r="U85">
        <f>Sheet2!$C90*Sheet2!X$3+Sheet2!X$4</f>
        <v>6.391903262545604</v>
      </c>
      <c r="V85">
        <f>Sheet2!$C90*Sheet2!Y$3+Sheet2!Y$4</f>
        <v>7.0851494209410415</v>
      </c>
      <c r="W85">
        <f>Sheet2!$C90*Sheet2!Z$3+Sheet2!Z$4</f>
        <v>5.4851654681257624</v>
      </c>
      <c r="Y85">
        <f>Sheet2!D90</f>
        <v>0.2</v>
      </c>
      <c r="Z85">
        <f>Sheet2!E90</f>
        <v>0.05</v>
      </c>
      <c r="AA85">
        <f>Sheet2!F90</f>
        <v>7.4999999999999997E-2</v>
      </c>
      <c r="AB85">
        <f>Sheet2!G90</f>
        <v>0.2</v>
      </c>
      <c r="AC85">
        <f>Sheet2!H90</f>
        <v>7.4999999999999997E-2</v>
      </c>
      <c r="AD85">
        <f>Sheet2!I90</f>
        <v>8.3333000000000004E-2</v>
      </c>
      <c r="AE85">
        <f>Sheet2!J90</f>
        <v>0.1</v>
      </c>
      <c r="AF85">
        <f>Sheet2!K90</f>
        <v>0.13333300000000001</v>
      </c>
      <c r="AG85">
        <f>Sheet2!L90</f>
        <v>0.19999980000000001</v>
      </c>
      <c r="AH85">
        <f>Sheet2!M90</f>
        <v>8.3333000000000004E-2</v>
      </c>
      <c r="AI85">
        <f>Sheet2!N90</f>
        <v>0.15</v>
      </c>
      <c r="AJ85">
        <f>Sheet2!O90</f>
        <v>0.15</v>
      </c>
      <c r="AK85">
        <f>Sheet2!P90</f>
        <v>0.125</v>
      </c>
      <c r="AL85">
        <f>Sheet2!Q90</f>
        <v>0.13333300000000001</v>
      </c>
      <c r="AM85">
        <f>Sheet2!R90</f>
        <v>0.2100002</v>
      </c>
      <c r="AN85">
        <f>Sheet2!S90</f>
        <v>0.15</v>
      </c>
      <c r="AO85">
        <f>Sheet2!T90</f>
        <v>0.23000000000000004</v>
      </c>
      <c r="AP85">
        <f>Sheet2!U90</f>
        <v>0.35</v>
      </c>
      <c r="AQ85">
        <f>Sheet2!V90</f>
        <v>0.2</v>
      </c>
      <c r="AR85">
        <f>Sheet2!W90</f>
        <v>0.38333299999999998</v>
      </c>
      <c r="AS85">
        <f>Sheet2!X90</f>
        <v>0.57499999999999996</v>
      </c>
      <c r="AT85">
        <f>Sheet2!Y90</f>
        <v>0.283333</v>
      </c>
      <c r="AU85">
        <f>Sheet2!Z90</f>
        <v>0.8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defaultRowHeight="15" x14ac:dyDescent="0.25"/>
  <sheetData>
    <row r="1" spans="1:2" x14ac:dyDescent="0.25">
      <c r="A1" t="s">
        <v>3</v>
      </c>
      <c r="B1">
        <v>6124</v>
      </c>
    </row>
    <row r="2" spans="1:2" x14ac:dyDescent="0.25">
      <c r="A2" t="s">
        <v>4</v>
      </c>
      <c r="B2">
        <v>5620</v>
      </c>
    </row>
    <row r="3" spans="1:2" x14ac:dyDescent="0.25">
      <c r="A3" t="s">
        <v>5</v>
      </c>
      <c r="B3">
        <v>5368</v>
      </c>
    </row>
    <row r="4" spans="1:2" x14ac:dyDescent="0.25">
      <c r="A4" t="s">
        <v>6</v>
      </c>
      <c r="B4">
        <v>5620</v>
      </c>
    </row>
    <row r="5" spans="1:2" x14ac:dyDescent="0.25">
      <c r="A5" t="s">
        <v>7</v>
      </c>
      <c r="B5">
        <v>5368</v>
      </c>
    </row>
    <row r="6" spans="1:2" x14ac:dyDescent="0.25">
      <c r="A6" t="s">
        <v>18</v>
      </c>
      <c r="B6">
        <v>5788</v>
      </c>
    </row>
    <row r="7" spans="1:2" x14ac:dyDescent="0.25">
      <c r="A7" t="s">
        <v>8</v>
      </c>
      <c r="B7">
        <v>4780</v>
      </c>
    </row>
    <row r="8" spans="1:2" x14ac:dyDescent="0.25">
      <c r="A8" t="s">
        <v>19</v>
      </c>
      <c r="B8">
        <v>5116</v>
      </c>
    </row>
    <row r="9" spans="1:2" x14ac:dyDescent="0.25">
      <c r="A9" s="1" t="s">
        <v>9</v>
      </c>
      <c r="B9">
        <v>6208</v>
      </c>
    </row>
    <row r="10" spans="1:2" x14ac:dyDescent="0.25">
      <c r="A10" t="s">
        <v>21</v>
      </c>
      <c r="B10">
        <v>5620</v>
      </c>
    </row>
    <row r="11" spans="1:2" x14ac:dyDescent="0.25">
      <c r="A11" t="s">
        <v>10</v>
      </c>
      <c r="B11">
        <v>5872</v>
      </c>
    </row>
    <row r="12" spans="1:2" x14ac:dyDescent="0.25">
      <c r="A12" t="s">
        <v>22</v>
      </c>
      <c r="B12">
        <v>5788</v>
      </c>
    </row>
    <row r="13" spans="1:2" x14ac:dyDescent="0.25">
      <c r="A13" t="s">
        <v>11</v>
      </c>
      <c r="B13">
        <v>5536</v>
      </c>
    </row>
    <row r="14" spans="1:2" x14ac:dyDescent="0.25">
      <c r="A14" t="s">
        <v>23</v>
      </c>
      <c r="B14">
        <v>6208</v>
      </c>
    </row>
    <row r="15" spans="1:2" x14ac:dyDescent="0.25">
      <c r="A15" s="1" t="s">
        <v>12</v>
      </c>
      <c r="B15">
        <v>5116</v>
      </c>
    </row>
    <row r="16" spans="1:2" x14ac:dyDescent="0.25">
      <c r="A16" t="s">
        <v>25</v>
      </c>
      <c r="B16">
        <v>5956</v>
      </c>
    </row>
    <row r="17" spans="1:2" x14ac:dyDescent="0.25">
      <c r="A17" s="1" t="s">
        <v>13</v>
      </c>
      <c r="B17">
        <v>5452</v>
      </c>
    </row>
    <row r="18" spans="1:2" x14ac:dyDescent="0.25">
      <c r="A18" t="s">
        <v>27</v>
      </c>
      <c r="B18">
        <v>5536</v>
      </c>
    </row>
    <row r="19" spans="1:2" x14ac:dyDescent="0.25">
      <c r="A19" t="s">
        <v>14</v>
      </c>
      <c r="B19">
        <v>5452</v>
      </c>
    </row>
    <row r="20" spans="1:2" x14ac:dyDescent="0.25">
      <c r="A20" t="s">
        <v>28</v>
      </c>
      <c r="B20">
        <v>6208</v>
      </c>
    </row>
    <row r="21" spans="1:2" x14ac:dyDescent="0.25">
      <c r="A21" t="s">
        <v>15</v>
      </c>
      <c r="B21">
        <v>5116</v>
      </c>
    </row>
    <row r="22" spans="1:2" x14ac:dyDescent="0.25">
      <c r="A22" t="s">
        <v>29</v>
      </c>
      <c r="B22">
        <v>4528</v>
      </c>
    </row>
    <row r="23" spans="1:2" x14ac:dyDescent="0.25">
      <c r="A23" t="s">
        <v>16</v>
      </c>
      <c r="B23">
        <v>6040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6" sqref="I6"/>
    </sheetView>
  </sheetViews>
  <sheetFormatPr defaultRowHeight="15" x14ac:dyDescent="0.25"/>
  <sheetData>
    <row r="1" spans="1:2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18</v>
      </c>
      <c r="J1" s="3" t="s">
        <v>8</v>
      </c>
      <c r="K1" s="3" t="s">
        <v>19</v>
      </c>
      <c r="L1" s="3" t="s">
        <v>9</v>
      </c>
      <c r="M1" s="3" t="s">
        <v>21</v>
      </c>
      <c r="N1" s="3" t="s">
        <v>10</v>
      </c>
      <c r="O1" s="4" t="s">
        <v>22</v>
      </c>
      <c r="P1" s="3" t="s">
        <v>11</v>
      </c>
      <c r="Q1" s="4" t="s">
        <v>23</v>
      </c>
      <c r="R1" s="3" t="s">
        <v>12</v>
      </c>
      <c r="S1" s="3" t="s">
        <v>25</v>
      </c>
      <c r="T1" s="5" t="s">
        <v>13</v>
      </c>
      <c r="U1" s="3" t="s">
        <v>27</v>
      </c>
      <c r="V1" s="3" t="s">
        <v>14</v>
      </c>
      <c r="W1" s="3" t="s">
        <v>28</v>
      </c>
      <c r="X1" s="3" t="s">
        <v>15</v>
      </c>
      <c r="Y1" s="3" t="s">
        <v>29</v>
      </c>
      <c r="Z1" s="3" t="s">
        <v>16</v>
      </c>
    </row>
    <row r="2" spans="1:26" x14ac:dyDescent="0.25">
      <c r="A2">
        <v>4528</v>
      </c>
      <c r="B2">
        <v>4612</v>
      </c>
      <c r="C2">
        <f>AVERAGE(A2:B2)</f>
        <v>4570</v>
      </c>
      <c r="Y2">
        <v>5.8031249999999996</v>
      </c>
    </row>
    <row r="3" spans="1:26" x14ac:dyDescent="0.25">
      <c r="A3">
        <v>4612</v>
      </c>
      <c r="B3">
        <v>4696</v>
      </c>
      <c r="C3">
        <f t="shared" ref="C3:C35" si="0">AVERAGE(A3:B3)</f>
        <v>4654</v>
      </c>
      <c r="Y3">
        <v>4.9343750000000002</v>
      </c>
    </row>
    <row r="4" spans="1:26" x14ac:dyDescent="0.25">
      <c r="A4">
        <v>4696</v>
      </c>
      <c r="B4">
        <v>4780</v>
      </c>
      <c r="C4">
        <f t="shared" si="0"/>
        <v>4738</v>
      </c>
      <c r="J4">
        <v>3.8656250000000001</v>
      </c>
      <c r="Y4">
        <v>4.5718759999999996</v>
      </c>
    </row>
    <row r="5" spans="1:26" x14ac:dyDescent="0.25">
      <c r="A5">
        <v>4780</v>
      </c>
      <c r="B5">
        <v>4864</v>
      </c>
      <c r="C5">
        <f t="shared" si="0"/>
        <v>4822</v>
      </c>
      <c r="J5">
        <v>3.6749999999999998</v>
      </c>
      <c r="Y5">
        <v>5.3812499999999996</v>
      </c>
    </row>
    <row r="6" spans="1:26" x14ac:dyDescent="0.25">
      <c r="A6">
        <v>4864</v>
      </c>
      <c r="B6">
        <v>4948</v>
      </c>
      <c r="C6">
        <f t="shared" si="0"/>
        <v>4906</v>
      </c>
      <c r="J6">
        <v>3.203125</v>
      </c>
      <c r="Y6">
        <v>5.90625</v>
      </c>
    </row>
    <row r="7" spans="1:26" x14ac:dyDescent="0.25">
      <c r="A7">
        <v>4948</v>
      </c>
      <c r="B7">
        <v>5032</v>
      </c>
      <c r="C7">
        <f t="shared" si="0"/>
        <v>4990</v>
      </c>
      <c r="J7">
        <v>3.0093749999999999</v>
      </c>
      <c r="Y7">
        <v>5.4593749999999996</v>
      </c>
    </row>
    <row r="8" spans="1:26" x14ac:dyDescent="0.25">
      <c r="A8">
        <v>5032</v>
      </c>
      <c r="B8">
        <v>5116</v>
      </c>
      <c r="C8">
        <f t="shared" si="0"/>
        <v>5074</v>
      </c>
      <c r="J8">
        <v>2.9812500000000002</v>
      </c>
      <c r="Y8">
        <v>3.875</v>
      </c>
    </row>
    <row r="9" spans="1:26" x14ac:dyDescent="0.25">
      <c r="A9">
        <v>5116</v>
      </c>
      <c r="B9">
        <v>5200</v>
      </c>
      <c r="C9">
        <f t="shared" si="0"/>
        <v>5158</v>
      </c>
      <c r="J9">
        <v>3.2281249999999999</v>
      </c>
      <c r="K9">
        <v>3.828125</v>
      </c>
      <c r="R9">
        <v>15.0375</v>
      </c>
      <c r="X9">
        <v>5.0406259999999996</v>
      </c>
      <c r="Y9">
        <v>2.7562500000000001</v>
      </c>
    </row>
    <row r="10" spans="1:26" x14ac:dyDescent="0.25">
      <c r="A10">
        <v>5200</v>
      </c>
      <c r="B10">
        <v>5284</v>
      </c>
      <c r="C10">
        <f t="shared" si="0"/>
        <v>5242</v>
      </c>
      <c r="J10">
        <v>3.3218749999999999</v>
      </c>
      <c r="K10">
        <v>3.4125000000000001</v>
      </c>
      <c r="R10">
        <v>19.712499999999999</v>
      </c>
      <c r="X10">
        <v>4.7406240000000004</v>
      </c>
      <c r="Y10">
        <v>2.1749999999999998</v>
      </c>
    </row>
    <row r="11" spans="1:26" x14ac:dyDescent="0.25">
      <c r="A11">
        <v>5284</v>
      </c>
      <c r="B11">
        <v>5368</v>
      </c>
      <c r="C11">
        <f t="shared" si="0"/>
        <v>5326</v>
      </c>
      <c r="J11">
        <v>3.125</v>
      </c>
      <c r="K11">
        <v>3.0687500000000001</v>
      </c>
      <c r="R11">
        <v>21.846876000000002</v>
      </c>
      <c r="X11">
        <v>5.484375</v>
      </c>
      <c r="Y11">
        <v>1.828125</v>
      </c>
    </row>
    <row r="12" spans="1:26" x14ac:dyDescent="0.25">
      <c r="A12">
        <v>5368</v>
      </c>
      <c r="B12">
        <v>5452</v>
      </c>
      <c r="C12">
        <f t="shared" si="0"/>
        <v>5410</v>
      </c>
      <c r="F12">
        <v>1.934375</v>
      </c>
      <c r="H12">
        <v>2.4375</v>
      </c>
      <c r="J12">
        <v>2.296875</v>
      </c>
      <c r="K12">
        <v>3.5750000000000002</v>
      </c>
      <c r="R12">
        <v>16.421873000000001</v>
      </c>
      <c r="X12">
        <v>6.2312500000000002</v>
      </c>
    </row>
    <row r="13" spans="1:26" x14ac:dyDescent="0.25">
      <c r="A13">
        <v>5452</v>
      </c>
      <c r="B13">
        <v>5536</v>
      </c>
      <c r="C13">
        <f t="shared" si="0"/>
        <v>5494</v>
      </c>
      <c r="F13">
        <v>1.809375</v>
      </c>
      <c r="H13">
        <v>2.2749999999999999</v>
      </c>
      <c r="J13">
        <v>1.90625</v>
      </c>
      <c r="K13">
        <v>4.2</v>
      </c>
      <c r="R13">
        <v>8.2718740000000004</v>
      </c>
      <c r="T13">
        <v>19.737501000000002</v>
      </c>
      <c r="V13">
        <v>27.5625</v>
      </c>
      <c r="X13">
        <v>6.3375000000000004</v>
      </c>
    </row>
    <row r="14" spans="1:26" x14ac:dyDescent="0.25">
      <c r="A14">
        <v>5536</v>
      </c>
      <c r="B14">
        <v>5620</v>
      </c>
      <c r="C14">
        <f t="shared" si="0"/>
        <v>5578</v>
      </c>
      <c r="F14">
        <v>1.7749999999999999</v>
      </c>
      <c r="H14">
        <v>2.1812499999999999</v>
      </c>
      <c r="K14">
        <v>4.0656249999999998</v>
      </c>
      <c r="P14">
        <v>7.1031240000000002</v>
      </c>
      <c r="R14">
        <v>5.2374989999999997</v>
      </c>
      <c r="T14">
        <v>20.553125000000001</v>
      </c>
      <c r="U14">
        <v>17.925001000000002</v>
      </c>
      <c r="V14">
        <v>33.196869</v>
      </c>
      <c r="X14">
        <v>4.3156249999999998</v>
      </c>
    </row>
    <row r="15" spans="1:26" x14ac:dyDescent="0.25">
      <c r="A15">
        <v>5620</v>
      </c>
      <c r="B15">
        <v>5704</v>
      </c>
      <c r="C15">
        <f t="shared" si="0"/>
        <v>5662</v>
      </c>
      <c r="E15">
        <v>1.28125</v>
      </c>
      <c r="F15">
        <v>1.5249999999999999</v>
      </c>
      <c r="G15">
        <v>1.7124999999999999</v>
      </c>
      <c r="H15">
        <v>2.2124999999999999</v>
      </c>
      <c r="K15">
        <v>2.9593750000000001</v>
      </c>
      <c r="M15">
        <v>5.7249999999999996</v>
      </c>
      <c r="P15">
        <v>8.0124999999999993</v>
      </c>
      <c r="R15">
        <v>4.09375</v>
      </c>
      <c r="T15">
        <v>17.868752000000001</v>
      </c>
      <c r="U15">
        <v>16.259377000000001</v>
      </c>
      <c r="V15">
        <v>30.165624999999999</v>
      </c>
      <c r="X15">
        <v>2.5343749999999998</v>
      </c>
    </row>
    <row r="16" spans="1:26" x14ac:dyDescent="0.25">
      <c r="A16">
        <v>5704</v>
      </c>
      <c r="B16">
        <v>5788</v>
      </c>
      <c r="C16">
        <f t="shared" si="0"/>
        <v>5746</v>
      </c>
      <c r="E16">
        <v>1.121875</v>
      </c>
      <c r="F16">
        <v>1.315625</v>
      </c>
      <c r="G16">
        <v>1.753125</v>
      </c>
      <c r="H16">
        <v>2.4437489999999999</v>
      </c>
      <c r="K16">
        <v>2.1187499999999999</v>
      </c>
      <c r="M16">
        <v>5.5812499999999998</v>
      </c>
      <c r="P16">
        <v>10.340624999999999</v>
      </c>
      <c r="R16">
        <v>3.7</v>
      </c>
      <c r="T16">
        <v>12.734374000000001</v>
      </c>
      <c r="U16">
        <v>18.843748000000001</v>
      </c>
      <c r="V16">
        <v>20.178125000000001</v>
      </c>
      <c r="X16">
        <v>1.85</v>
      </c>
    </row>
    <row r="17" spans="1:26" x14ac:dyDescent="0.25">
      <c r="A17">
        <v>5788</v>
      </c>
      <c r="B17">
        <v>5872</v>
      </c>
      <c r="C17">
        <f t="shared" si="0"/>
        <v>5830</v>
      </c>
      <c r="E17">
        <v>1.1312500000000001</v>
      </c>
      <c r="F17">
        <v>1.48125</v>
      </c>
      <c r="G17">
        <v>1.90625</v>
      </c>
      <c r="H17">
        <v>2.5750000000000002</v>
      </c>
      <c r="I17">
        <v>2.2687499999999998</v>
      </c>
      <c r="K17">
        <v>1.7562500000000001</v>
      </c>
      <c r="M17">
        <v>5.6375010000000003</v>
      </c>
      <c r="O17">
        <v>6.4031250000000002</v>
      </c>
      <c r="P17">
        <v>10.559377</v>
      </c>
      <c r="R17">
        <v>3.7312500000000002</v>
      </c>
      <c r="T17">
        <v>7.9343750000000002</v>
      </c>
      <c r="U17">
        <v>25.496872</v>
      </c>
      <c r="V17">
        <v>12.462502000000001</v>
      </c>
      <c r="X17">
        <v>1.565625</v>
      </c>
    </row>
    <row r="18" spans="1:26" x14ac:dyDescent="0.25">
      <c r="A18">
        <v>5872</v>
      </c>
      <c r="B18">
        <v>5956</v>
      </c>
      <c r="C18">
        <f t="shared" si="0"/>
        <v>5914</v>
      </c>
      <c r="E18">
        <v>1.3875</v>
      </c>
      <c r="F18">
        <v>1.66875</v>
      </c>
      <c r="G18">
        <v>1.925</v>
      </c>
      <c r="H18">
        <v>2.3187500000000001</v>
      </c>
      <c r="I18">
        <v>2.2124999999999999</v>
      </c>
      <c r="K18">
        <v>1.55</v>
      </c>
      <c r="M18">
        <v>5.9249999999999998</v>
      </c>
      <c r="N18">
        <v>5.1281239999999997</v>
      </c>
      <c r="O18">
        <v>4.4749999999999996</v>
      </c>
      <c r="P18">
        <v>7.5031249999999998</v>
      </c>
      <c r="R18">
        <v>3.7124999999999999</v>
      </c>
      <c r="T18">
        <v>5.34375</v>
      </c>
      <c r="U18">
        <v>28.065622000000001</v>
      </c>
      <c r="V18">
        <v>8.2843750000000007</v>
      </c>
      <c r="X18">
        <v>1.64375</v>
      </c>
    </row>
    <row r="19" spans="1:26" x14ac:dyDescent="0.25">
      <c r="A19">
        <v>5956</v>
      </c>
      <c r="B19">
        <v>6040</v>
      </c>
      <c r="C19">
        <f t="shared" si="0"/>
        <v>5998</v>
      </c>
      <c r="E19">
        <v>1.5687500000000001</v>
      </c>
      <c r="F19">
        <v>1.7749999999999999</v>
      </c>
      <c r="G19">
        <v>2.1124999999999998</v>
      </c>
      <c r="H19">
        <v>1.840625</v>
      </c>
      <c r="I19">
        <v>2.0531250000000001</v>
      </c>
      <c r="M19">
        <v>6.453125</v>
      </c>
      <c r="N19">
        <v>6.5468760000000001</v>
      </c>
      <c r="O19">
        <v>3.1218750000000002</v>
      </c>
      <c r="P19">
        <v>4.6031250000000004</v>
      </c>
      <c r="S19">
        <v>11.031252</v>
      </c>
      <c r="T19">
        <v>4.2312500000000002</v>
      </c>
      <c r="U19">
        <v>21.040627000000001</v>
      </c>
      <c r="V19">
        <v>6.5687499999999996</v>
      </c>
    </row>
    <row r="20" spans="1:26" x14ac:dyDescent="0.25">
      <c r="A20">
        <v>6040</v>
      </c>
      <c r="B20">
        <v>6124</v>
      </c>
      <c r="C20">
        <f t="shared" si="0"/>
        <v>6082</v>
      </c>
      <c r="E20">
        <v>1.246875</v>
      </c>
      <c r="F20">
        <v>1.48125</v>
      </c>
      <c r="G20">
        <v>1.925</v>
      </c>
      <c r="H20">
        <v>1.2718750000000001</v>
      </c>
      <c r="I20">
        <v>2.1375000000000002</v>
      </c>
      <c r="M20">
        <v>5.8968740000000004</v>
      </c>
      <c r="N20">
        <v>6.6093739999999999</v>
      </c>
      <c r="O20">
        <v>2.4624999999999999</v>
      </c>
      <c r="P20">
        <v>3.2093750000000001</v>
      </c>
      <c r="S20">
        <v>14.471873</v>
      </c>
      <c r="T20">
        <v>4.0062499999999996</v>
      </c>
      <c r="U20">
        <v>12.462498999999999</v>
      </c>
      <c r="V20">
        <v>5.4749999999999996</v>
      </c>
      <c r="Z20">
        <v>4.3125</v>
      </c>
    </row>
    <row r="21" spans="1:26" x14ac:dyDescent="0.25">
      <c r="A21">
        <v>6124</v>
      </c>
      <c r="B21">
        <v>6208</v>
      </c>
      <c r="C21">
        <f t="shared" si="0"/>
        <v>6166</v>
      </c>
      <c r="D21">
        <v>1.078125</v>
      </c>
      <c r="E21">
        <v>1.096875</v>
      </c>
      <c r="F21">
        <v>1.1781250000000001</v>
      </c>
      <c r="G21">
        <v>1.6312500000000001</v>
      </c>
      <c r="H21">
        <v>1.078125</v>
      </c>
      <c r="I21">
        <v>2.21875</v>
      </c>
      <c r="M21">
        <v>4.8093760000000003</v>
      </c>
      <c r="N21">
        <v>5.699999</v>
      </c>
      <c r="O21">
        <v>2.1906249999999998</v>
      </c>
      <c r="P21">
        <v>2.75</v>
      </c>
      <c r="Q21">
        <v>9.8968760000000007</v>
      </c>
      <c r="S21">
        <v>17.46875</v>
      </c>
      <c r="T21">
        <v>3.7593749999999999</v>
      </c>
      <c r="U21">
        <v>7.4593740000000004</v>
      </c>
      <c r="V21">
        <v>5.1218760000000003</v>
      </c>
      <c r="Z21">
        <v>4.9937500000000004</v>
      </c>
    </row>
    <row r="22" spans="1:26" x14ac:dyDescent="0.25">
      <c r="A22">
        <v>6208</v>
      </c>
      <c r="B22">
        <v>6292</v>
      </c>
      <c r="C22">
        <f t="shared" si="0"/>
        <v>6250</v>
      </c>
      <c r="D22">
        <v>0.96250000000000002</v>
      </c>
      <c r="E22">
        <v>0.82499999999999996</v>
      </c>
      <c r="G22">
        <v>1.375</v>
      </c>
      <c r="I22">
        <v>2.2999999999999998</v>
      </c>
      <c r="L22">
        <v>3.8156249999999998</v>
      </c>
      <c r="M22">
        <v>3.2937500000000002</v>
      </c>
      <c r="N22">
        <v>3.9281250000000001</v>
      </c>
      <c r="O22">
        <v>2.15625</v>
      </c>
      <c r="P22">
        <v>2.4656250000000002</v>
      </c>
      <c r="Q22">
        <v>6.1312509999999998</v>
      </c>
      <c r="S22">
        <v>16.465626</v>
      </c>
      <c r="T22">
        <v>3.5437500000000002</v>
      </c>
      <c r="U22">
        <v>5.159376</v>
      </c>
      <c r="V22">
        <v>4.8687500000000004</v>
      </c>
      <c r="W22">
        <v>22.709375000000001</v>
      </c>
      <c r="Z22">
        <v>5.8656249999999996</v>
      </c>
    </row>
    <row r="23" spans="1:26" x14ac:dyDescent="0.25">
      <c r="A23">
        <v>6292</v>
      </c>
      <c r="B23">
        <v>6376</v>
      </c>
      <c r="C23">
        <f t="shared" si="0"/>
        <v>6334</v>
      </c>
      <c r="D23">
        <v>0.96250000000000002</v>
      </c>
      <c r="E23">
        <v>0.74375000000000002</v>
      </c>
      <c r="G23">
        <v>1.096875</v>
      </c>
      <c r="I23">
        <v>2.2749999999999999</v>
      </c>
      <c r="L23">
        <v>3.5187499999999998</v>
      </c>
      <c r="M23">
        <v>2.59375</v>
      </c>
      <c r="N23">
        <v>2.9593750000000001</v>
      </c>
      <c r="O23">
        <v>2.3187500000000001</v>
      </c>
      <c r="P23">
        <v>2.328125</v>
      </c>
      <c r="Q23">
        <v>4.0406240000000002</v>
      </c>
      <c r="S23">
        <v>11.424999</v>
      </c>
      <c r="U23">
        <v>4.721876</v>
      </c>
      <c r="W23">
        <v>21.068747999999999</v>
      </c>
      <c r="Z23">
        <v>5.8531240000000002</v>
      </c>
    </row>
    <row r="24" spans="1:26" x14ac:dyDescent="0.25">
      <c r="A24">
        <v>6376</v>
      </c>
      <c r="B24">
        <v>6460</v>
      </c>
      <c r="C24">
        <f t="shared" si="0"/>
        <v>6418</v>
      </c>
      <c r="D24">
        <v>1.028125</v>
      </c>
      <c r="E24">
        <v>0.73750000000000004</v>
      </c>
      <c r="G24">
        <v>0.95625000000000004</v>
      </c>
      <c r="I24">
        <v>1.940625</v>
      </c>
      <c r="L24">
        <v>3.4406249999999998</v>
      </c>
      <c r="M24">
        <v>2.0968749999999998</v>
      </c>
      <c r="N24">
        <v>2.3343750000000001</v>
      </c>
      <c r="O24">
        <v>2.046875</v>
      </c>
      <c r="Q24">
        <v>3.109375</v>
      </c>
      <c r="S24">
        <v>7.3031240000000004</v>
      </c>
      <c r="W24">
        <v>22.65625</v>
      </c>
      <c r="Z24">
        <v>4.1937499999999996</v>
      </c>
    </row>
    <row r="25" spans="1:26" x14ac:dyDescent="0.25">
      <c r="A25">
        <v>6460</v>
      </c>
      <c r="B25">
        <v>6544</v>
      </c>
      <c r="C25">
        <f t="shared" si="0"/>
        <v>6502</v>
      </c>
      <c r="D25">
        <v>1.0562499999999999</v>
      </c>
      <c r="I25">
        <v>1.503125</v>
      </c>
      <c r="L25">
        <v>4.0093750000000004</v>
      </c>
      <c r="N25">
        <v>1.95625</v>
      </c>
      <c r="O25">
        <v>2.078125</v>
      </c>
      <c r="Q25">
        <v>2.7593749999999999</v>
      </c>
      <c r="S25">
        <v>4.671875</v>
      </c>
      <c r="W25">
        <v>28.778127999999999</v>
      </c>
      <c r="Z25">
        <v>3.0406249999999999</v>
      </c>
    </row>
    <row r="26" spans="1:26" x14ac:dyDescent="0.25">
      <c r="A26">
        <v>6544</v>
      </c>
      <c r="B26">
        <v>6628</v>
      </c>
      <c r="C26">
        <f t="shared" si="0"/>
        <v>6586</v>
      </c>
      <c r="D26">
        <v>1.090625</v>
      </c>
      <c r="I26">
        <v>1.153125</v>
      </c>
      <c r="L26">
        <v>4.640625</v>
      </c>
      <c r="N26">
        <v>1.95625</v>
      </c>
      <c r="O26">
        <v>1.7625</v>
      </c>
      <c r="Q26">
        <v>2.609375</v>
      </c>
      <c r="S26">
        <v>3.8937490000000001</v>
      </c>
      <c r="W26">
        <v>33.134377000000001</v>
      </c>
      <c r="Z26">
        <v>2.0062500000000001</v>
      </c>
    </row>
    <row r="27" spans="1:26" x14ac:dyDescent="0.25">
      <c r="A27">
        <v>6628</v>
      </c>
      <c r="B27">
        <v>6712</v>
      </c>
      <c r="C27">
        <f t="shared" si="0"/>
        <v>6670</v>
      </c>
      <c r="D27">
        <v>1.0218750000000001</v>
      </c>
      <c r="L27">
        <v>4.3218759999999996</v>
      </c>
      <c r="N27">
        <v>1.965625</v>
      </c>
      <c r="Q27">
        <v>2.6156250000000001</v>
      </c>
      <c r="S27">
        <v>3.5687500000000001</v>
      </c>
      <c r="W27">
        <v>32.228127000000001</v>
      </c>
      <c r="Z27">
        <v>1.54375</v>
      </c>
    </row>
    <row r="28" spans="1:26" x14ac:dyDescent="0.25">
      <c r="A28">
        <v>6712</v>
      </c>
      <c r="B28">
        <v>6796</v>
      </c>
      <c r="C28">
        <f t="shared" si="0"/>
        <v>6754</v>
      </c>
      <c r="D28">
        <v>0.84687500000000004</v>
      </c>
      <c r="L28">
        <v>3.6062500000000002</v>
      </c>
      <c r="Q28">
        <v>2.518751</v>
      </c>
      <c r="S28">
        <v>3.2437499999999999</v>
      </c>
      <c r="W28">
        <v>23.487503</v>
      </c>
      <c r="Z28">
        <v>1.5</v>
      </c>
    </row>
    <row r="29" spans="1:26" x14ac:dyDescent="0.25">
      <c r="A29">
        <v>6796</v>
      </c>
      <c r="B29">
        <v>6880</v>
      </c>
      <c r="C29">
        <f t="shared" si="0"/>
        <v>6838</v>
      </c>
      <c r="D29">
        <v>0.61875000000000002</v>
      </c>
      <c r="L29">
        <v>2.6749999999999998</v>
      </c>
      <c r="Q29">
        <v>2.5531250000000001</v>
      </c>
      <c r="W29">
        <v>15.074999</v>
      </c>
      <c r="Z29">
        <v>1.4593750000000001</v>
      </c>
    </row>
    <row r="30" spans="1:26" x14ac:dyDescent="0.25">
      <c r="A30">
        <v>6880</v>
      </c>
      <c r="B30">
        <v>6964</v>
      </c>
      <c r="C30">
        <f t="shared" si="0"/>
        <v>6922</v>
      </c>
      <c r="D30">
        <v>0.54062500000000002</v>
      </c>
      <c r="L30">
        <v>1.9156249999999999</v>
      </c>
      <c r="Q30">
        <v>2.1875</v>
      </c>
      <c r="W30">
        <v>10.428125</v>
      </c>
    </row>
    <row r="31" spans="1:26" x14ac:dyDescent="0.25">
      <c r="A31">
        <v>6964</v>
      </c>
      <c r="B31">
        <v>7048</v>
      </c>
      <c r="C31">
        <f t="shared" si="0"/>
        <v>7006</v>
      </c>
      <c r="L31">
        <v>1.54375</v>
      </c>
      <c r="W31">
        <v>7.7843749999999998</v>
      </c>
    </row>
    <row r="32" spans="1:26" x14ac:dyDescent="0.25">
      <c r="A32">
        <v>7048</v>
      </c>
      <c r="B32">
        <v>7132</v>
      </c>
      <c r="C32">
        <f t="shared" si="0"/>
        <v>7090</v>
      </c>
    </row>
    <row r="33" spans="1:3" x14ac:dyDescent="0.25">
      <c r="A33">
        <v>7132</v>
      </c>
      <c r="B33">
        <v>7216</v>
      </c>
      <c r="C33">
        <f t="shared" si="0"/>
        <v>7174</v>
      </c>
    </row>
    <row r="34" spans="1:3" x14ac:dyDescent="0.25">
      <c r="A34">
        <v>7216</v>
      </c>
      <c r="B34">
        <v>7300</v>
      </c>
      <c r="C34">
        <f t="shared" si="0"/>
        <v>7258</v>
      </c>
    </row>
    <row r="35" spans="1:3" x14ac:dyDescent="0.25">
      <c r="A35">
        <v>7300</v>
      </c>
      <c r="B35">
        <v>7384</v>
      </c>
      <c r="C35">
        <f t="shared" si="0"/>
        <v>7342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det1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 Fritts</dc:creator>
  <cp:lastModifiedBy>Matthew C Fritts</cp:lastModifiedBy>
  <dcterms:created xsi:type="dcterms:W3CDTF">2022-07-20T21:59:47Z</dcterms:created>
  <dcterms:modified xsi:type="dcterms:W3CDTF">2022-07-23T21:21:20Z</dcterms:modified>
</cp:coreProperties>
</file>