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n-elec-scattering/SOURCES/sources_running/data/raw_sources_IO/"/>
    </mc:Choice>
  </mc:AlternateContent>
  <xr:revisionPtr revIDLastSave="0" documentId="13_ncr:1_{65510BA6-B467-0843-BF8C-1817E0ED8A6A}" xr6:coauthVersionLast="47" xr6:coauthVersionMax="47" xr10:uidLastSave="{00000000-0000-0000-0000-000000000000}"/>
  <bookViews>
    <workbookView xWindow="920" yWindow="1260" windowWidth="28040" windowHeight="17440" activeTab="2" xr2:uid="{37FEC5E8-CE26-3C43-983C-91CF58415182}"/>
  </bookViews>
  <sheets>
    <sheet name="Shotcrete Density" sheetId="5" r:id="rId1"/>
    <sheet name="Shotcrete Hang" sheetId="7" r:id="rId2"/>
    <sheet name="Norit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E2" i="9"/>
  <c r="F4" i="9" s="1"/>
  <c r="H4" i="9" s="1"/>
  <c r="F10" i="9" l="1"/>
  <c r="H10" i="9" s="1"/>
  <c r="F5" i="9"/>
  <c r="H5" i="9" s="1"/>
  <c r="F8" i="9"/>
  <c r="H8" i="9" s="1"/>
  <c r="F3" i="9"/>
  <c r="H3" i="9" s="1"/>
  <c r="F11" i="9"/>
  <c r="H11" i="9" s="1"/>
  <c r="F6" i="9"/>
  <c r="H6" i="9" s="1"/>
  <c r="F9" i="9"/>
  <c r="H9" i="9" s="1"/>
  <c r="F12" i="9"/>
  <c r="H12" i="9" s="1"/>
  <c r="F2" i="9"/>
  <c r="F7" i="9"/>
  <c r="H7" i="9" s="1"/>
  <c r="E3" i="7"/>
  <c r="E4" i="7"/>
  <c r="E5" i="7"/>
  <c r="E6" i="7"/>
  <c r="E7" i="7"/>
  <c r="E8" i="7"/>
  <c r="E9" i="7"/>
  <c r="E10" i="7"/>
  <c r="E11" i="7"/>
  <c r="E12" i="7"/>
  <c r="E2" i="7"/>
  <c r="C3" i="7"/>
  <c r="C4" i="7"/>
  <c r="C5" i="7"/>
  <c r="C6" i="7"/>
  <c r="C7" i="7"/>
  <c r="C8" i="7"/>
  <c r="C9" i="7"/>
  <c r="C10" i="7"/>
  <c r="C11" i="7"/>
  <c r="C12" i="7"/>
  <c r="C2" i="7"/>
  <c r="B13" i="7"/>
  <c r="F13" i="9" l="1"/>
  <c r="H2" i="9"/>
  <c r="I13" i="5"/>
  <c r="I3" i="5"/>
  <c r="I4" i="5"/>
  <c r="I5" i="5"/>
  <c r="I6" i="5"/>
  <c r="I7" i="5"/>
  <c r="I8" i="5"/>
  <c r="I9" i="5"/>
  <c r="I10" i="5"/>
  <c r="I11" i="5"/>
  <c r="I12" i="5"/>
  <c r="I2" i="5"/>
  <c r="F13" i="5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H13" i="9" l="1"/>
  <c r="I2" i="9"/>
  <c r="I4" i="9" l="1"/>
  <c r="I7" i="9"/>
  <c r="I5" i="9"/>
  <c r="I3" i="9"/>
  <c r="I13" i="9" s="1"/>
  <c r="I10" i="9"/>
  <c r="I9" i="9"/>
  <c r="I6" i="9"/>
  <c r="I11" i="9"/>
  <c r="I12" i="9"/>
  <c r="I8" i="9"/>
</calcChain>
</file>

<file path=xl/sharedStrings.xml><?xml version="1.0" encoding="utf-8"?>
<sst xmlns="http://schemas.openxmlformats.org/spreadsheetml/2006/main" count="56" uniqueCount="26">
  <si>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</si>
  <si>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</si>
  <si>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</si>
  <si>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</si>
  <si>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</si>
  <si>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</si>
  <si>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</si>
  <si>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</si>
  <si>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</si>
  <si>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</si>
  <si>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</si>
  <si>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</si>
  <si>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</si>
  <si>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</si>
  <si>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</si>
  <si>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</si>
  <si>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</si>
  <si>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</si>
  <si>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</si>
  <si>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</si>
  <si>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</si>
  <si>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</si>
  <si>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fraction of atoms</t>
  </si>
  <si>
    <t>renormalized fraction</t>
  </si>
  <si>
    <t>my calculation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</si>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</sst>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3" borderId="1" xfId="0" applyNumberFormat="1" applyFill="1" applyBorder="1"/>
    <xf numFmtId="2" fontId="0" fillId="4" borderId="1" xfId="0" applyNumberFormat="1" applyFill="1" applyBorder="1"/>
    <xf numFmtId="2" fontId="0" fillId="0" borderId="0" xfId="0" applyNumberFormat="1"/>
    <xf numFmtId="2" fontId="0" fillId="3" borderId="1" xfId="0" applyNumberFormat="1" applyFill="1" applyBorder="1"/>
    <xf numFmtId="1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027-C8C3-1B4E-B23A-0C8C2B287B0A}">
  <dimension ref="A1:E13"/>
  <sheetViews>
    <sheetView zoomScale="101" workbookViewId="0">
      <selection activeCell="B2" sqref="B2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style="1" customWidth="1"/>
    <col min="5" max="5" width="21.6640625" style="7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5" s="4" customFormat="1" x14ac:dyDescent="0.2">
      <c r="A1" s="4" t="s">
        <v>0</v>
      </c>
      <c r="B1" s="4" t="s">
        <v>22</v>
      </c>
      <c r="C1" s="4" t="s">
        <v>23</v>
      </c>
      <c r="D1" s="9" t="s">
        <v>24</v>
      </c>
      <c r="E1" s="6" t="s">
        <v>25</v>
      </c>
    </row>
    <row r="2" spans="1:5" x14ac:dyDescent="0.2">
      <c r="A2">
        <v>1</v>
      </c>
      <c r="B2" s="1">
        <v>4.0000000000000002E-4</v>
      </c>
      <c r="C2" s="1">
        <f>B2/$B$13</f>
        <v>8.4355084291817973E-3</v>
      </c>
      <c r="D2" s="1">
        <v>8.3693831226593299E-3</v>
      </c>
      <c r="E2" s="7">
        <f>((C2-D2)/C2)*100</f>
        <v>0.78389236496656745</v>
      </c>
    </row>
    <row r="3" spans="1:5" x14ac:dyDescent="0.2">
      <c r="A3">
        <v>6</v>
      </c>
      <c r="B3" s="1">
        <v>3.3300000000000003E-5</v>
      </c>
      <c r="C3" s="1">
        <f t="shared" ref="C3:C12" si="0">B3/$B$13</f>
        <v>7.0225607672938463E-4</v>
      </c>
      <c r="D3" s="1">
        <v>7.022728404246925E-4</v>
      </c>
      <c r="E3" s="7">
        <f t="shared" ref="E3:E12" si="1">((C3-D3)/C3)*100</f>
        <v>-2.3871200069848679E-3</v>
      </c>
    </row>
    <row r="4" spans="1:5" x14ac:dyDescent="0.2">
      <c r="A4">
        <v>8</v>
      </c>
      <c r="B4" s="1">
        <v>0.03</v>
      </c>
      <c r="C4" s="1">
        <f t="shared" si="0"/>
        <v>0.63266313218863479</v>
      </c>
      <c r="D4" s="1">
        <v>0.63266447300513629</v>
      </c>
      <c r="E4" s="7">
        <f t="shared" si="1"/>
        <v>-2.1193213785912393E-4</v>
      </c>
    </row>
    <row r="5" spans="1:5" x14ac:dyDescent="0.2">
      <c r="A5">
        <v>11</v>
      </c>
      <c r="B5" s="1">
        <v>9.7799999999999992E-4</v>
      </c>
      <c r="C5" s="1">
        <f t="shared" si="0"/>
        <v>2.0624818109349491E-2</v>
      </c>
      <c r="D5" s="1">
        <v>2.063825428636017E-2</v>
      </c>
      <c r="E5" s="7">
        <f t="shared" si="1"/>
        <v>-6.5145675173679446E-2</v>
      </c>
    </row>
    <row r="6" spans="1:5" x14ac:dyDescent="0.2">
      <c r="A6">
        <v>12</v>
      </c>
      <c r="B6" s="1">
        <v>4.86E-4</v>
      </c>
      <c r="C6" s="1">
        <f t="shared" si="0"/>
        <v>1.0249142741455884E-2</v>
      </c>
      <c r="D6" s="1">
        <v>1.023791290051672E-2</v>
      </c>
      <c r="E6" s="7">
        <f t="shared" si="1"/>
        <v>0.10956858756333754</v>
      </c>
    </row>
    <row r="7" spans="1:5" x14ac:dyDescent="0.2">
      <c r="A7">
        <v>13</v>
      </c>
      <c r="B7" s="1">
        <v>2.2399999999999998E-3</v>
      </c>
      <c r="C7" s="1">
        <f t="shared" si="0"/>
        <v>4.7238847203418061E-2</v>
      </c>
      <c r="D7" s="1">
        <v>4.720578993057023E-2</v>
      </c>
      <c r="E7" s="7">
        <f t="shared" si="1"/>
        <v>6.9978999922417115E-2</v>
      </c>
    </row>
    <row r="8" spans="1:5" x14ac:dyDescent="0.2">
      <c r="A8">
        <v>14</v>
      </c>
      <c r="B8" s="1">
        <v>9.9299999999999996E-3</v>
      </c>
      <c r="C8" s="1">
        <f t="shared" si="0"/>
        <v>0.2094114967544381</v>
      </c>
      <c r="D8" s="1">
        <v>0.20948218342998465</v>
      </c>
      <c r="E8" s="7">
        <f t="shared" si="1"/>
        <v>-3.3754916345132106E-2</v>
      </c>
    </row>
    <row r="9" spans="1:5" x14ac:dyDescent="0.2">
      <c r="A9">
        <v>19</v>
      </c>
      <c r="B9" s="1">
        <v>4.4999999999999999E-4</v>
      </c>
      <c r="C9" s="1">
        <f t="shared" si="0"/>
        <v>9.4899469828295217E-3</v>
      </c>
      <c r="D9" s="1">
        <v>9.492483299759916E-3</v>
      </c>
      <c r="E9" s="7">
        <f t="shared" si="1"/>
        <v>-2.6726355110132115E-2</v>
      </c>
    </row>
    <row r="10" spans="1:5" x14ac:dyDescent="0.2">
      <c r="A10">
        <v>20</v>
      </c>
      <c r="B10" s="1">
        <v>2.3800000000000002E-3</v>
      </c>
      <c r="C10" s="1">
        <f t="shared" si="0"/>
        <v>5.0191275153631698E-2</v>
      </c>
      <c r="D10" s="1">
        <v>5.0195800241836508E-2</v>
      </c>
      <c r="E10" s="7">
        <f t="shared" si="1"/>
        <v>-9.0156868717896441E-3</v>
      </c>
    </row>
    <row r="11" spans="1:5" x14ac:dyDescent="0.2">
      <c r="A11">
        <v>25</v>
      </c>
      <c r="B11" s="1">
        <v>6.7299999999999996E-5</v>
      </c>
      <c r="C11" s="1">
        <f t="shared" si="0"/>
        <v>1.4192742932098372E-3</v>
      </c>
      <c r="D11" s="1">
        <v>1.4202133142682343E-3</v>
      </c>
      <c r="E11" s="7">
        <f t="shared" si="1"/>
        <v>-6.6162056403730837E-2</v>
      </c>
    </row>
    <row r="12" spans="1:5" x14ac:dyDescent="0.2">
      <c r="A12">
        <v>26</v>
      </c>
      <c r="B12" s="1">
        <v>4.5399999999999998E-4</v>
      </c>
      <c r="C12" s="1">
        <f t="shared" si="0"/>
        <v>9.5743020671213395E-3</v>
      </c>
      <c r="D12" s="1">
        <v>9.5912336284833428E-3</v>
      </c>
      <c r="E12" s="7">
        <f t="shared" si="1"/>
        <v>-0.17684381841416075</v>
      </c>
    </row>
    <row r="13" spans="1:5" s="3" customFormat="1" x14ac:dyDescent="0.2">
      <c r="A13" s="3" t="s">
        <v>14</v>
      </c>
      <c r="B13" s="5">
        <f>SUM(B2:B12)</f>
        <v>4.7418600000000005E-2</v>
      </c>
      <c r="D13" s="5"/>
      <c r="E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7FC4-E926-2C49-9B03-6A0A2D04B16C}">
  <dimension ref="A1:I32"/>
  <sheetViews>
    <sheetView tabSelected="1" zoomScale="101" workbookViewId="0">
      <selection activeCell="D29" sqref="D29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2" customFormat="1" x14ac:dyDescent="0.2">
      <c r="A1" s="2" t="s">
        <v>1</v>
      </c>
      <c r="B1" s="2" t="s">
        <v>0</v>
      </c>
      <c r="C1" s="2" t="s">
        <v>13</v>
      </c>
      <c r="D1" s="2" t="s">
        <v>16</v>
      </c>
      <c r="E1" s="2" t="s">
        <v>15</v>
      </c>
      <c r="F1" s="2" t="s">
        <v>19</v>
      </c>
      <c r="G1" s="2" t="s">
        <v>20</v>
      </c>
      <c r="H1" s="2" t="s">
        <v>21</v>
      </c>
      <c r="I1" s="2" t="s">
        <v>22</v>
      </c>
    </row>
    <row r="2" spans="1:9" x14ac:dyDescent="0.2">
      <c r="A2" t="s">
        <v>2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3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5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6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7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8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9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10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11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12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3" customFormat="1" x14ac:dyDescent="0.2">
      <c r="A13" s="3" t="s">
        <v>14</v>
      </c>
      <c r="C13" s="3">
        <f>SUM(C2:C12)</f>
        <v>99.66</v>
      </c>
      <c r="F13" s="3">
        <f>SUM(F2:F12)</f>
        <v>22.146644520000002</v>
      </c>
      <c r="H13" s="3">
        <f>SUM(H2:H12)</f>
        <v>6.3461876363432809E+23</v>
      </c>
      <c r="I13" s="3">
        <f>SUM(I2:I12)</f>
        <v>1</v>
      </c>
    </row>
    <row r="16" spans="1:9" x14ac:dyDescent="0.2">
      <c r="A16" t="s">
        <v>17</v>
      </c>
    </row>
    <row r="17" spans="1:2" x14ac:dyDescent="0.2">
      <c r="A17" t="s">
        <v>18</v>
      </c>
    </row>
    <row r="21" spans="1:2" s="4" customFormat="1" x14ac:dyDescent="0.2">
      <c r="A21" s="4" t="s">
        <v>0</v>
      </c>
      <c r="B21" s="4" t="s">
        <v>22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Shotcrete Density</vt:lpstr>
      <vt:lpstr>Shotcrete Hang</vt:lpstr>
      <vt:lpstr>Norite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2025-06-17T20:20:31Z</dcterms:modified>
</cp:coreProperties>
</file>