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llaa/Computing/nrCascadeSim/levelfiles/spreadsheet/"/>
    </mc:Choice>
  </mc:AlternateContent>
  <xr:revisionPtr revIDLastSave="0" documentId="13_ncr:1_{12D21A97-B536-E541-804C-3C86B46079A2}" xr6:coauthVersionLast="47" xr6:coauthVersionMax="47" xr10:uidLastSave="{00000000-0000-0000-0000-000000000000}"/>
  <bookViews>
    <workbookView xWindow="380" yWindow="1560" windowWidth="28040" windowHeight="17040" activeTab="1" xr2:uid="{2D1C8EBD-58BF-0748-ACC6-F1ED1991D975}"/>
  </bookViews>
  <sheets>
    <sheet name="isotopes" sheetId="1" r:id="rId1"/>
    <sheet name="29-primary gammas" sheetId="2" r:id="rId2"/>
    <sheet name="30-primary gammas" sheetId="4" r:id="rId3"/>
    <sheet name="31-primary gammas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8" i="6" l="1"/>
  <c r="C118" i="6" s="1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3" i="6"/>
  <c r="E1" i="6"/>
  <c r="B154" i="4"/>
  <c r="C154" i="4" s="1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3" i="4"/>
  <c r="E1" i="4"/>
  <c r="B102" i="2"/>
  <c r="C102" i="2" s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3" i="2"/>
  <c r="E1" i="2"/>
  <c r="D3" i="1"/>
  <c r="E3" i="1"/>
  <c r="E4" i="1"/>
  <c r="E2" i="1"/>
  <c r="D4" i="1"/>
  <c r="D2" i="1"/>
  <c r="C5" i="1"/>
  <c r="D5" i="1" l="1"/>
  <c r="G2" i="1" s="1"/>
  <c r="G3" i="1" l="1"/>
  <c r="G4" i="1"/>
</calcChain>
</file>

<file path=xl/sharedStrings.xml><?xml version="1.0" encoding="utf-8"?>
<sst xmlns="http://schemas.openxmlformats.org/spreadsheetml/2006/main" count="31" uniqueCount="15">
  <si>
    <t>iso</t>
  </si>
  <si>
    <t>thermal xn (barns)</t>
  </si>
  <si>
    <t>abundance*xn</t>
  </si>
  <si>
    <t>nat abundance (%)</t>
  </si>
  <si>
    <t>final nucleus A</t>
  </si>
  <si>
    <t>Sn (MeV)</t>
  </si>
  <si>
    <t>Cap. Percent (%)</t>
  </si>
  <si>
    <t>reference:</t>
  </si>
  <si>
    <t>Sn:</t>
  </si>
  <si>
    <t>sig total (b):</t>
  </si>
  <si>
    <t>Gamma Energy (keV)</t>
  </si>
  <si>
    <t>relative abundance (b)</t>
  </si>
  <si>
    <t>initial level (keV)</t>
  </si>
  <si>
    <t>total sigma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</si>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</sst>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0" fontId="0" fillId="2" borderId="1" xfId="0" applyFill="1" applyBorder="1"/>
    <xf numFmtId="2" fontId="0" fillId="2" borderId="1" xfId="0" applyNumberFormat="1" applyFill="1" applyBorder="1"/>
    <xf numFmtId="2" fontId="0" fillId="3" borderId="1" xfId="0" applyNumberFormat="1" applyFill="1" applyBorder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F673A-9A68-9948-B26F-F24DE369A567}">
  <dimension ref="A1:G5"/>
  <sheetViews>
    <sheetView workbookViewId="0">
      <selection activeCell="F5" sqref="F5"/>
    </sheetView>
  </sheetViews>
  <sheetFormatPr baseColWidth="10" defaultRowHeight="16" x14ac:dyDescent="0.2"/>
  <cols>
    <col min="2" max="2" width="18.33203125" style="1" customWidth="1"/>
    <col min="3" max="3" width="18" customWidth="1"/>
    <col min="4" max="4" width="21.33203125" customWidth="1"/>
    <col min="5" max="5" width="18.1640625" customWidth="1"/>
    <col min="6" max="7" width="21.83203125" customWidth="1"/>
  </cols>
  <sheetData>
    <row r="1" spans="1:7" x14ac:dyDescent="0.2">
      <c r="A1" t="s">
        <v>0</v>
      </c>
      <c r="B1" s="1" t="s">
        <v>1</v>
      </c>
      <c r="C1" t="s">
        <v>3</v>
      </c>
      <c r="D1" t="s">
        <v>2</v>
      </c>
      <c r="E1" t="s">
        <v>4</v>
      </c>
      <c r="F1" t="s">
        <v>5</v>
      </c>
      <c r="G1" t="s">
        <v>6</v>
      </c>
    </row>
    <row r="2" spans="1:7" x14ac:dyDescent="0.2">
      <c r="A2">
        <v>28</v>
      </c>
      <c r="B2" s="1">
        <v>0.1691</v>
      </c>
      <c r="C2">
        <v>92.222999999999999</v>
      </c>
      <c r="D2">
        <f t="shared" ref="D2:D4" si="0">B2*C2</f>
        <v>15.594909299999999</v>
      </c>
      <c r="E2">
        <f t="shared" ref="E2:E4" si="1">A2+1</f>
        <v>29</v>
      </c>
      <c r="F2">
        <v>8.4736025000000001</v>
      </c>
      <c r="G2">
        <f>(D2/$D$5)*100</f>
        <v>94.581883931069157</v>
      </c>
    </row>
    <row r="3" spans="1:7" x14ac:dyDescent="0.2">
      <c r="A3">
        <v>29</v>
      </c>
      <c r="B3" s="1">
        <v>0.12</v>
      </c>
      <c r="C3">
        <v>4.6849999999999996</v>
      </c>
      <c r="D3">
        <f t="shared" si="0"/>
        <v>0.56219999999999992</v>
      </c>
      <c r="E3">
        <f t="shared" si="1"/>
        <v>30</v>
      </c>
      <c r="F3">
        <v>10.609199</v>
      </c>
      <c r="G3">
        <f>(D3/$D$5)*100</f>
        <v>3.4096982626277326</v>
      </c>
    </row>
    <row r="4" spans="1:7" x14ac:dyDescent="0.2">
      <c r="A4">
        <v>30</v>
      </c>
      <c r="B4" s="1">
        <v>0.1071</v>
      </c>
      <c r="C4">
        <v>3.0920000000000001</v>
      </c>
      <c r="D4">
        <f t="shared" si="0"/>
        <v>0.33115320000000004</v>
      </c>
      <c r="E4">
        <f t="shared" si="1"/>
        <v>31</v>
      </c>
      <c r="F4">
        <v>6.5873900000000001</v>
      </c>
      <c r="G4">
        <f>(D4/$D$5)*100</f>
        <v>2.0084178063031208</v>
      </c>
    </row>
    <row r="5" spans="1:7" x14ac:dyDescent="0.2">
      <c r="C5">
        <f>SUM(C2:C4)</f>
        <v>100</v>
      </c>
      <c r="D5">
        <f>SUM(D2:D4)</f>
        <v>16.488262499999998</v>
      </c>
    </row>
  </sheetData>
  <sortState xmlns:xlrd2="http://schemas.microsoft.com/office/spreadsheetml/2017/richdata2" ref="A2:F4">
    <sortCondition descending="1" ref="D2:D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AE235-F126-8A49-B3BB-0FA674935FB4}">
  <dimension ref="A1:G102"/>
  <sheetViews>
    <sheetView tabSelected="1" workbookViewId="0">
      <selection activeCell="A102" sqref="A102:XFD102"/>
    </sheetView>
  </sheetViews>
  <sheetFormatPr baseColWidth="10" defaultRowHeight="16" x14ac:dyDescent="0.2"/>
  <cols>
    <col min="1" max="2" width="21.5" customWidth="1"/>
    <col min="3" max="3" width="21.6640625" customWidth="1"/>
    <col min="5" max="5" width="10.83203125" style="1"/>
  </cols>
  <sheetData>
    <row r="1" spans="1:7" x14ac:dyDescent="0.2">
      <c r="A1" t="s">
        <v>7</v>
      </c>
      <c r="C1" s="1"/>
      <c r="D1" t="s">
        <v>8</v>
      </c>
      <c r="E1" s="1">
        <f>isotopes!F2*1000</f>
        <v>8473.6025000000009</v>
      </c>
      <c r="F1" t="s">
        <v>9</v>
      </c>
      <c r="G1" s="1">
        <v>0.17199999999999999</v>
      </c>
    </row>
    <row r="2" spans="1:7" x14ac:dyDescent="0.2">
      <c r="A2" t="s">
        <v>10</v>
      </c>
      <c r="B2" t="s">
        <v>11</v>
      </c>
      <c r="C2" s="1" t="s">
        <v>12</v>
      </c>
    </row>
    <row r="3" spans="1:7" s="5" customFormat="1" x14ac:dyDescent="0.2">
      <c r="A3" s="4">
        <f>$E$1-C3</f>
        <v>8473.6025000000009</v>
      </c>
      <c r="B3" s="5">
        <v>3.81E-3</v>
      </c>
      <c r="C3" s="5">
        <v>0</v>
      </c>
      <c r="E3" s="4"/>
    </row>
    <row r="4" spans="1:7" s="5" customFormat="1" x14ac:dyDescent="0.2">
      <c r="A4" s="4">
        <f t="shared" ref="A4:A67" si="0">$E$1-C4</f>
        <v>7200.2155000000012</v>
      </c>
      <c r="B4" s="5">
        <v>1.2500000000000001E-2</v>
      </c>
      <c r="C4" s="5">
        <v>1273.3869999999999</v>
      </c>
      <c r="E4" s="4"/>
    </row>
    <row r="5" spans="1:7" x14ac:dyDescent="0.2">
      <c r="A5" s="1">
        <f t="shared" si="0"/>
        <v>6445.442500000001</v>
      </c>
      <c r="C5">
        <v>2028.16</v>
      </c>
    </row>
    <row r="6" spans="1:7" x14ac:dyDescent="0.2">
      <c r="A6" s="1">
        <f t="shared" si="0"/>
        <v>6047.6325000000015</v>
      </c>
      <c r="C6">
        <v>2425.9699999999998</v>
      </c>
    </row>
    <row r="7" spans="1:7" x14ac:dyDescent="0.2">
      <c r="A7" s="1">
        <f t="shared" si="0"/>
        <v>5406.4725000000008</v>
      </c>
      <c r="C7">
        <v>3067.13</v>
      </c>
    </row>
    <row r="8" spans="1:7" x14ac:dyDescent="0.2">
      <c r="A8" s="1">
        <f t="shared" si="0"/>
        <v>4850.1125000000011</v>
      </c>
      <c r="C8">
        <v>3623.49</v>
      </c>
    </row>
    <row r="9" spans="1:7" x14ac:dyDescent="0.2">
      <c r="A9" s="1">
        <f t="shared" si="0"/>
        <v>4393.7025000000012</v>
      </c>
      <c r="C9">
        <v>4079.9</v>
      </c>
    </row>
    <row r="10" spans="1:7" x14ac:dyDescent="0.2">
      <c r="A10" s="1">
        <f t="shared" si="0"/>
        <v>3732.5025000000005</v>
      </c>
      <c r="C10">
        <v>4741.1000000000004</v>
      </c>
    </row>
    <row r="11" spans="1:7" x14ac:dyDescent="0.2">
      <c r="A11" s="1">
        <f t="shared" si="0"/>
        <v>3633.2225000000008</v>
      </c>
      <c r="C11">
        <v>4840.38</v>
      </c>
    </row>
    <row r="12" spans="1:7" x14ac:dyDescent="0.2">
      <c r="A12" s="1">
        <f t="shared" si="0"/>
        <v>3578.4025000000011</v>
      </c>
      <c r="C12">
        <v>4895.2</v>
      </c>
    </row>
    <row r="13" spans="1:7" s="5" customFormat="1" x14ac:dyDescent="0.2">
      <c r="A13" s="4">
        <f t="shared" si="0"/>
        <v>3539.1645000000008</v>
      </c>
      <c r="B13" s="5">
        <v>0.11899999999999999</v>
      </c>
      <c r="C13" s="5">
        <v>4934.4380000000001</v>
      </c>
      <c r="E13" s="4"/>
    </row>
    <row r="14" spans="1:7" x14ac:dyDescent="0.2">
      <c r="A14" s="1">
        <f t="shared" si="0"/>
        <v>3219.2025000000012</v>
      </c>
      <c r="C14">
        <v>5254.4</v>
      </c>
    </row>
    <row r="15" spans="1:7" x14ac:dyDescent="0.2">
      <c r="A15" s="1">
        <f t="shared" si="0"/>
        <v>3188.9025000000011</v>
      </c>
      <c r="C15">
        <v>5284.7</v>
      </c>
    </row>
    <row r="16" spans="1:7" x14ac:dyDescent="0.2">
      <c r="A16" s="1">
        <f t="shared" si="0"/>
        <v>2821.4025000000011</v>
      </c>
      <c r="C16">
        <v>5652.2</v>
      </c>
    </row>
    <row r="17" spans="1:5" x14ac:dyDescent="0.2">
      <c r="A17" s="1">
        <f t="shared" si="0"/>
        <v>2661.9025000000011</v>
      </c>
      <c r="C17">
        <v>5811.7</v>
      </c>
    </row>
    <row r="18" spans="1:5" x14ac:dyDescent="0.2">
      <c r="A18" s="1">
        <f t="shared" si="0"/>
        <v>2526.6025000000009</v>
      </c>
      <c r="C18">
        <v>5947</v>
      </c>
    </row>
    <row r="19" spans="1:5" x14ac:dyDescent="0.2">
      <c r="A19" s="1">
        <f t="shared" si="0"/>
        <v>2366.5025000000005</v>
      </c>
      <c r="C19">
        <v>6107.1</v>
      </c>
    </row>
    <row r="20" spans="1:5" x14ac:dyDescent="0.2">
      <c r="A20" s="1">
        <f t="shared" si="0"/>
        <v>2280.8025000000007</v>
      </c>
      <c r="C20">
        <v>6192.8</v>
      </c>
    </row>
    <row r="21" spans="1:5" s="5" customFormat="1" x14ac:dyDescent="0.2">
      <c r="A21" s="4">
        <f t="shared" si="0"/>
        <v>2092.9925000000012</v>
      </c>
      <c r="B21" s="5">
        <v>3.3099999999999997E-2</v>
      </c>
      <c r="C21" s="5">
        <v>6380.61</v>
      </c>
      <c r="E21" s="4"/>
    </row>
    <row r="22" spans="1:5" x14ac:dyDescent="0.2">
      <c r="A22" s="1">
        <f t="shared" si="0"/>
        <v>2050.6025000000009</v>
      </c>
      <c r="C22">
        <v>6423</v>
      </c>
    </row>
    <row r="23" spans="1:5" x14ac:dyDescent="0.2">
      <c r="A23" s="1">
        <f t="shared" si="0"/>
        <v>1977.3725000000013</v>
      </c>
      <c r="C23">
        <v>6496.23</v>
      </c>
    </row>
    <row r="24" spans="1:5" x14ac:dyDescent="0.2">
      <c r="A24" s="1">
        <f t="shared" si="0"/>
        <v>1951.6025000000009</v>
      </c>
      <c r="C24">
        <v>6522</v>
      </c>
    </row>
    <row r="25" spans="1:5" x14ac:dyDescent="0.2">
      <c r="A25" s="1">
        <f t="shared" si="0"/>
        <v>1858.6025000000009</v>
      </c>
      <c r="C25">
        <v>6615</v>
      </c>
    </row>
    <row r="26" spans="1:5" x14ac:dyDescent="0.2">
      <c r="A26" s="1">
        <f t="shared" si="0"/>
        <v>1777.6725000000006</v>
      </c>
      <c r="C26">
        <v>6695.93</v>
      </c>
    </row>
    <row r="27" spans="1:5" x14ac:dyDescent="0.2">
      <c r="A27" s="1">
        <f t="shared" si="0"/>
        <v>1763.6025000000009</v>
      </c>
      <c r="C27">
        <v>6710</v>
      </c>
    </row>
    <row r="28" spans="1:5" x14ac:dyDescent="0.2">
      <c r="A28" s="1">
        <f t="shared" si="0"/>
        <v>1760.7025000000012</v>
      </c>
      <c r="C28">
        <v>6712.9</v>
      </c>
    </row>
    <row r="29" spans="1:5" x14ac:dyDescent="0.2">
      <c r="A29" s="1">
        <f t="shared" si="0"/>
        <v>1692.5025000000005</v>
      </c>
      <c r="C29">
        <v>6781.1</v>
      </c>
    </row>
    <row r="30" spans="1:5" x14ac:dyDescent="0.2">
      <c r="A30" s="1">
        <f t="shared" si="0"/>
        <v>1565.0825000000004</v>
      </c>
      <c r="C30">
        <v>6908.52</v>
      </c>
    </row>
    <row r="31" spans="1:5" x14ac:dyDescent="0.2">
      <c r="A31" s="1">
        <f t="shared" si="0"/>
        <v>1552.6025000000009</v>
      </c>
      <c r="C31">
        <v>6921</v>
      </c>
    </row>
    <row r="32" spans="1:5" x14ac:dyDescent="0.2">
      <c r="A32" s="1">
        <f t="shared" si="0"/>
        <v>1459.6025000000009</v>
      </c>
      <c r="C32">
        <v>7014</v>
      </c>
    </row>
    <row r="33" spans="1:3" x14ac:dyDescent="0.2">
      <c r="A33" s="1">
        <f t="shared" si="0"/>
        <v>1415.6025000000009</v>
      </c>
      <c r="C33">
        <v>7058</v>
      </c>
    </row>
    <row r="34" spans="1:3" x14ac:dyDescent="0.2">
      <c r="A34" s="1">
        <f t="shared" si="0"/>
        <v>1401.6025000000009</v>
      </c>
      <c r="C34">
        <v>7072</v>
      </c>
    </row>
    <row r="35" spans="1:3" x14ac:dyDescent="0.2">
      <c r="A35" s="1">
        <f t="shared" si="0"/>
        <v>1334.6025000000009</v>
      </c>
      <c r="C35">
        <v>7139</v>
      </c>
    </row>
    <row r="36" spans="1:3" x14ac:dyDescent="0.2">
      <c r="A36" s="1">
        <f t="shared" si="0"/>
        <v>1291.8025000000007</v>
      </c>
      <c r="C36">
        <v>7181.8</v>
      </c>
    </row>
    <row r="37" spans="1:3" x14ac:dyDescent="0.2">
      <c r="A37" s="1">
        <f t="shared" si="0"/>
        <v>1276.6025000000009</v>
      </c>
      <c r="C37">
        <v>7197</v>
      </c>
    </row>
    <row r="38" spans="1:3" x14ac:dyDescent="0.2">
      <c r="A38" s="1">
        <f t="shared" si="0"/>
        <v>950.41250000000127</v>
      </c>
      <c r="C38">
        <v>7523.19</v>
      </c>
    </row>
    <row r="39" spans="1:3" x14ac:dyDescent="0.2">
      <c r="A39" s="1">
        <f t="shared" si="0"/>
        <v>851.50250000000051</v>
      </c>
      <c r="C39">
        <v>7622.1</v>
      </c>
    </row>
    <row r="40" spans="1:3" x14ac:dyDescent="0.2">
      <c r="A40" s="1">
        <f t="shared" si="0"/>
        <v>781.60250000000087</v>
      </c>
      <c r="C40">
        <v>7692</v>
      </c>
    </row>
    <row r="41" spans="1:3" x14ac:dyDescent="0.2">
      <c r="A41" s="1">
        <f t="shared" si="0"/>
        <v>706.60250000000087</v>
      </c>
      <c r="C41">
        <v>7767</v>
      </c>
    </row>
    <row r="42" spans="1:3" x14ac:dyDescent="0.2">
      <c r="A42" s="1">
        <f t="shared" si="0"/>
        <v>686.60250000000087</v>
      </c>
      <c r="C42">
        <v>7787</v>
      </c>
    </row>
    <row r="43" spans="1:3" x14ac:dyDescent="0.2">
      <c r="A43" s="1">
        <f t="shared" si="0"/>
        <v>581.60250000000087</v>
      </c>
      <c r="C43">
        <v>7892</v>
      </c>
    </row>
    <row r="44" spans="1:3" x14ac:dyDescent="0.2">
      <c r="A44" s="1">
        <f t="shared" si="0"/>
        <v>486.60250000000087</v>
      </c>
      <c r="C44">
        <v>7987</v>
      </c>
    </row>
    <row r="45" spans="1:3" x14ac:dyDescent="0.2">
      <c r="A45" s="1">
        <f t="shared" si="0"/>
        <v>476.80250000000069</v>
      </c>
      <c r="C45">
        <v>7996.8</v>
      </c>
    </row>
    <row r="46" spans="1:3" x14ac:dyDescent="0.2">
      <c r="A46" s="1">
        <f t="shared" si="0"/>
        <v>335.60250000000087</v>
      </c>
      <c r="C46">
        <v>8138</v>
      </c>
    </row>
    <row r="47" spans="1:3" x14ac:dyDescent="0.2">
      <c r="A47" s="1">
        <f t="shared" si="0"/>
        <v>312.60250000000087</v>
      </c>
      <c r="C47">
        <v>8161</v>
      </c>
    </row>
    <row r="48" spans="1:3" x14ac:dyDescent="0.2">
      <c r="A48" s="1">
        <f t="shared" si="0"/>
        <v>300.60250000000087</v>
      </c>
      <c r="C48">
        <v>8173</v>
      </c>
    </row>
    <row r="49" spans="1:3" x14ac:dyDescent="0.2">
      <c r="A49" s="1">
        <f t="shared" si="0"/>
        <v>264.60250000000087</v>
      </c>
      <c r="C49">
        <v>8209</v>
      </c>
    </row>
    <row r="50" spans="1:3" x14ac:dyDescent="0.2">
      <c r="A50" s="1">
        <f t="shared" si="0"/>
        <v>203.60250000000087</v>
      </c>
      <c r="C50">
        <v>8270</v>
      </c>
    </row>
    <row r="51" spans="1:3" x14ac:dyDescent="0.2">
      <c r="A51" s="1">
        <f t="shared" si="0"/>
        <v>183.60250000000087</v>
      </c>
      <c r="C51">
        <v>8290</v>
      </c>
    </row>
    <row r="52" spans="1:3" x14ac:dyDescent="0.2">
      <c r="A52" s="1">
        <f t="shared" si="0"/>
        <v>142.60250000000087</v>
      </c>
      <c r="C52">
        <v>8331</v>
      </c>
    </row>
    <row r="53" spans="1:3" x14ac:dyDescent="0.2">
      <c r="A53" s="1">
        <f t="shared" si="0"/>
        <v>124.60250000000087</v>
      </c>
      <c r="C53">
        <v>8349</v>
      </c>
    </row>
    <row r="54" spans="1:3" x14ac:dyDescent="0.2">
      <c r="A54" s="1">
        <f t="shared" si="0"/>
        <v>102.60250000000087</v>
      </c>
      <c r="C54">
        <v>8371</v>
      </c>
    </row>
    <row r="55" spans="1:3" x14ac:dyDescent="0.2">
      <c r="A55" s="1">
        <f t="shared" si="0"/>
        <v>55.602500000000873</v>
      </c>
      <c r="C55">
        <v>8418</v>
      </c>
    </row>
    <row r="56" spans="1:3" x14ac:dyDescent="0.2">
      <c r="A56" s="1">
        <f t="shared" si="0"/>
        <v>-2.3974999999991269</v>
      </c>
      <c r="C56">
        <v>8476</v>
      </c>
    </row>
    <row r="57" spans="1:3" x14ac:dyDescent="0.2">
      <c r="A57" s="1">
        <f t="shared" si="0"/>
        <v>-33.897499999999127</v>
      </c>
      <c r="C57">
        <v>8507.5</v>
      </c>
    </row>
    <row r="58" spans="1:3" x14ac:dyDescent="0.2">
      <c r="A58" s="1">
        <f t="shared" si="0"/>
        <v>-55.597499999999854</v>
      </c>
      <c r="C58">
        <v>8529.2000000000007</v>
      </c>
    </row>
    <row r="59" spans="1:3" x14ac:dyDescent="0.2">
      <c r="A59" s="1">
        <f t="shared" si="0"/>
        <v>-67.697499999998399</v>
      </c>
      <c r="C59">
        <v>8541.2999999999993</v>
      </c>
    </row>
    <row r="60" spans="1:3" x14ac:dyDescent="0.2">
      <c r="A60" s="1">
        <f t="shared" si="0"/>
        <v>-84.197499999998399</v>
      </c>
      <c r="C60">
        <v>8557.7999999999993</v>
      </c>
    </row>
    <row r="61" spans="1:3" x14ac:dyDescent="0.2">
      <c r="A61" s="1">
        <f t="shared" si="0"/>
        <v>-129.39749999999913</v>
      </c>
      <c r="C61">
        <v>8603</v>
      </c>
    </row>
    <row r="62" spans="1:3" x14ac:dyDescent="0.2">
      <c r="A62" s="1">
        <f t="shared" si="0"/>
        <v>-135.39749999999913</v>
      </c>
      <c r="C62">
        <v>8609</v>
      </c>
    </row>
    <row r="63" spans="1:3" x14ac:dyDescent="0.2">
      <c r="A63" s="1">
        <f t="shared" si="0"/>
        <v>-136.39749999999913</v>
      </c>
      <c r="C63">
        <v>8610</v>
      </c>
    </row>
    <row r="64" spans="1:3" x14ac:dyDescent="0.2">
      <c r="A64" s="1">
        <f t="shared" si="0"/>
        <v>-148.39749999999913</v>
      </c>
      <c r="C64">
        <v>8622</v>
      </c>
    </row>
    <row r="65" spans="1:3" x14ac:dyDescent="0.2">
      <c r="A65" s="1">
        <f t="shared" si="0"/>
        <v>-167.39749999999913</v>
      </c>
      <c r="C65">
        <v>8641</v>
      </c>
    </row>
    <row r="66" spans="1:3" x14ac:dyDescent="0.2">
      <c r="A66" s="1">
        <f t="shared" si="0"/>
        <v>-181.39749999999913</v>
      </c>
      <c r="C66">
        <v>8655</v>
      </c>
    </row>
    <row r="67" spans="1:3" x14ac:dyDescent="0.2">
      <c r="A67" s="1">
        <f t="shared" si="0"/>
        <v>-196.39749999999913</v>
      </c>
      <c r="C67">
        <v>8670</v>
      </c>
    </row>
    <row r="68" spans="1:3" x14ac:dyDescent="0.2">
      <c r="A68" s="1">
        <f t="shared" ref="A68:A101" si="1">$E$1-C68</f>
        <v>-288.39749999999913</v>
      </c>
      <c r="C68">
        <v>8762</v>
      </c>
    </row>
    <row r="69" spans="1:3" x14ac:dyDescent="0.2">
      <c r="A69" s="1">
        <f t="shared" si="1"/>
        <v>-380.39749999999913</v>
      </c>
      <c r="C69">
        <v>8854</v>
      </c>
    </row>
    <row r="70" spans="1:3" x14ac:dyDescent="0.2">
      <c r="A70" s="1">
        <f t="shared" si="1"/>
        <v>-391.39749999999913</v>
      </c>
      <c r="C70">
        <v>8865</v>
      </c>
    </row>
    <row r="71" spans="1:3" x14ac:dyDescent="0.2">
      <c r="A71" s="1">
        <f t="shared" si="1"/>
        <v>-435.39749999999913</v>
      </c>
      <c r="C71">
        <v>8909</v>
      </c>
    </row>
    <row r="72" spans="1:3" x14ac:dyDescent="0.2">
      <c r="A72" s="1">
        <f t="shared" si="1"/>
        <v>-485.39749999999913</v>
      </c>
      <c r="C72">
        <v>8959</v>
      </c>
    </row>
    <row r="73" spans="1:3" x14ac:dyDescent="0.2">
      <c r="A73" s="1">
        <f t="shared" si="1"/>
        <v>-545.39749999999913</v>
      </c>
      <c r="C73">
        <v>9019</v>
      </c>
    </row>
    <row r="74" spans="1:3" x14ac:dyDescent="0.2">
      <c r="A74" s="1">
        <f t="shared" si="1"/>
        <v>-677.39749999999913</v>
      </c>
      <c r="C74">
        <v>9151</v>
      </c>
    </row>
    <row r="75" spans="1:3" x14ac:dyDescent="0.2">
      <c r="A75" s="1">
        <f t="shared" si="1"/>
        <v>-683.39749999999913</v>
      </c>
      <c r="C75">
        <v>9157</v>
      </c>
    </row>
    <row r="76" spans="1:3" x14ac:dyDescent="0.2">
      <c r="A76" s="1">
        <f t="shared" si="1"/>
        <v>-745.39749999999913</v>
      </c>
      <c r="C76">
        <v>9219</v>
      </c>
    </row>
    <row r="77" spans="1:3" x14ac:dyDescent="0.2">
      <c r="A77" s="1">
        <f t="shared" si="1"/>
        <v>-778.39749999999913</v>
      </c>
      <c r="C77">
        <v>9252</v>
      </c>
    </row>
    <row r="78" spans="1:3" x14ac:dyDescent="0.2">
      <c r="A78" s="1">
        <f t="shared" si="1"/>
        <v>-824.39749999999913</v>
      </c>
      <c r="C78">
        <v>9298</v>
      </c>
    </row>
    <row r="79" spans="1:3" x14ac:dyDescent="0.2">
      <c r="A79" s="1">
        <f t="shared" si="1"/>
        <v>-852.39749999999913</v>
      </c>
      <c r="C79">
        <v>9326</v>
      </c>
    </row>
    <row r="80" spans="1:3" x14ac:dyDescent="0.2">
      <c r="A80" s="1">
        <f t="shared" si="1"/>
        <v>-918.39749999999913</v>
      </c>
      <c r="C80">
        <v>9392</v>
      </c>
    </row>
    <row r="81" spans="1:3" x14ac:dyDescent="0.2">
      <c r="A81" s="1">
        <f t="shared" si="1"/>
        <v>-939.39749999999913</v>
      </c>
      <c r="C81">
        <v>9413</v>
      </c>
    </row>
    <row r="82" spans="1:3" x14ac:dyDescent="0.2">
      <c r="A82" s="1">
        <f t="shared" si="1"/>
        <v>-1044.3974999999991</v>
      </c>
      <c r="C82">
        <v>9518</v>
      </c>
    </row>
    <row r="83" spans="1:3" x14ac:dyDescent="0.2">
      <c r="A83" s="1">
        <f t="shared" si="1"/>
        <v>-1156.3974999999991</v>
      </c>
      <c r="C83">
        <v>9630</v>
      </c>
    </row>
    <row r="84" spans="1:3" x14ac:dyDescent="0.2">
      <c r="A84" s="1">
        <f t="shared" si="1"/>
        <v>-1193.3974999999991</v>
      </c>
      <c r="C84">
        <v>9667</v>
      </c>
    </row>
    <row r="85" spans="1:3" x14ac:dyDescent="0.2">
      <c r="A85" s="1">
        <f t="shared" si="1"/>
        <v>-1209.3974999999991</v>
      </c>
      <c r="C85">
        <v>9683</v>
      </c>
    </row>
    <row r="86" spans="1:3" x14ac:dyDescent="0.2">
      <c r="A86" s="1">
        <f t="shared" si="1"/>
        <v>-1291.3974999999991</v>
      </c>
      <c r="C86">
        <v>9765</v>
      </c>
    </row>
    <row r="87" spans="1:3" x14ac:dyDescent="0.2">
      <c r="A87" s="1">
        <f t="shared" si="1"/>
        <v>-1305.3974999999991</v>
      </c>
      <c r="C87">
        <v>9779</v>
      </c>
    </row>
    <row r="88" spans="1:3" x14ac:dyDescent="0.2">
      <c r="A88" s="1">
        <f t="shared" si="1"/>
        <v>-1376.3974999999991</v>
      </c>
      <c r="C88">
        <v>9850</v>
      </c>
    </row>
    <row r="89" spans="1:3" x14ac:dyDescent="0.2">
      <c r="A89" s="1">
        <f t="shared" si="1"/>
        <v>-1469.3974999999991</v>
      </c>
      <c r="C89">
        <v>9943</v>
      </c>
    </row>
    <row r="90" spans="1:3" x14ac:dyDescent="0.2">
      <c r="A90" s="1">
        <f t="shared" si="1"/>
        <v>-1478.3974999999991</v>
      </c>
      <c r="C90">
        <v>9952</v>
      </c>
    </row>
    <row r="91" spans="1:3" x14ac:dyDescent="0.2">
      <c r="A91" s="1">
        <f t="shared" si="1"/>
        <v>-1513.3974999999991</v>
      </c>
      <c r="C91">
        <v>9987</v>
      </c>
    </row>
    <row r="92" spans="1:3" x14ac:dyDescent="0.2">
      <c r="A92" s="1">
        <f t="shared" si="1"/>
        <v>-1532.3974999999991</v>
      </c>
      <c r="C92">
        <v>10006</v>
      </c>
    </row>
    <row r="93" spans="1:3" x14ac:dyDescent="0.2">
      <c r="A93" s="1">
        <f t="shared" si="1"/>
        <v>-1609.3974999999991</v>
      </c>
      <c r="C93">
        <v>10083</v>
      </c>
    </row>
    <row r="94" spans="1:3" x14ac:dyDescent="0.2">
      <c r="A94" s="1">
        <f t="shared" si="1"/>
        <v>-1657.3974999999991</v>
      </c>
      <c r="C94">
        <v>10131</v>
      </c>
    </row>
    <row r="95" spans="1:3" x14ac:dyDescent="0.2">
      <c r="A95" s="1">
        <f t="shared" si="1"/>
        <v>-1696.3974999999991</v>
      </c>
      <c r="C95">
        <v>10170</v>
      </c>
    </row>
    <row r="96" spans="1:3" x14ac:dyDescent="0.2">
      <c r="A96" s="1">
        <f t="shared" si="1"/>
        <v>-1739.3974999999991</v>
      </c>
      <c r="C96">
        <v>10213</v>
      </c>
    </row>
    <row r="97" spans="1:4" x14ac:dyDescent="0.2">
      <c r="A97" s="1">
        <f t="shared" si="1"/>
        <v>-1762.3974999999991</v>
      </c>
      <c r="C97">
        <v>10236</v>
      </c>
    </row>
    <row r="98" spans="1:4" x14ac:dyDescent="0.2">
      <c r="A98" s="1">
        <f t="shared" si="1"/>
        <v>-1778.3974999999991</v>
      </c>
      <c r="C98">
        <v>10252</v>
      </c>
    </row>
    <row r="99" spans="1:4" x14ac:dyDescent="0.2">
      <c r="A99" s="1">
        <f t="shared" si="1"/>
        <v>-2613.3974999999991</v>
      </c>
      <c r="C99">
        <v>11087</v>
      </c>
    </row>
    <row r="100" spans="1:4" x14ac:dyDescent="0.2">
      <c r="A100" s="1">
        <f t="shared" si="1"/>
        <v>-2831.3974999999991</v>
      </c>
      <c r="C100">
        <v>11305</v>
      </c>
    </row>
    <row r="101" spans="1:4" x14ac:dyDescent="0.2">
      <c r="A101" s="1">
        <f t="shared" si="1"/>
        <v>-3191.3974999999991</v>
      </c>
      <c r="C101">
        <v>11665</v>
      </c>
    </row>
    <row r="102" spans="1:4" s="2" customFormat="1" x14ac:dyDescent="0.2">
      <c r="A102" s="2" t="s">
        <v>13</v>
      </c>
      <c r="B102" s="2">
        <f>SUM(B3:B101)</f>
        <v>0.16840999999999998</v>
      </c>
      <c r="C102" s="3">
        <f>(B102/G1)*100</f>
        <v>97.91279069767441</v>
      </c>
      <c r="D102" s="2" t="s">
        <v>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23933-7A95-2343-B99C-FDD641BDEE2A}">
  <dimension ref="A1:G154"/>
  <sheetViews>
    <sheetView topLeftCell="A126" workbookViewId="0">
      <selection activeCell="A154" sqref="A154:XFD154"/>
    </sheetView>
  </sheetViews>
  <sheetFormatPr baseColWidth="10" defaultRowHeight="16" x14ac:dyDescent="0.2"/>
  <cols>
    <col min="1" max="1" width="21.5" customWidth="1"/>
    <col min="2" max="2" width="21.6640625" customWidth="1"/>
    <col min="3" max="3" width="21.83203125" customWidth="1"/>
  </cols>
  <sheetData>
    <row r="1" spans="1:7" x14ac:dyDescent="0.2">
      <c r="A1" t="s">
        <v>7</v>
      </c>
      <c r="C1" s="1"/>
      <c r="D1" t="s">
        <v>8</v>
      </c>
      <c r="E1" s="1">
        <f>isotopes!F3*1000</f>
        <v>10609.199000000001</v>
      </c>
      <c r="F1" t="s">
        <v>9</v>
      </c>
      <c r="G1" s="1">
        <v>0.17199999999999999</v>
      </c>
    </row>
    <row r="2" spans="1:7" x14ac:dyDescent="0.2">
      <c r="A2" t="s">
        <v>10</v>
      </c>
      <c r="B2" t="s">
        <v>11</v>
      </c>
      <c r="C2" s="1" t="s">
        <v>12</v>
      </c>
      <c r="E2" s="1"/>
    </row>
    <row r="3" spans="1:7" x14ac:dyDescent="0.2">
      <c r="A3" s="1">
        <f>$E$1-C3</f>
        <v>10609.199000000001</v>
      </c>
      <c r="C3">
        <v>0</v>
      </c>
    </row>
    <row r="4" spans="1:7" x14ac:dyDescent="0.2">
      <c r="A4" s="1">
        <f t="shared" ref="A4:A67" si="0">$E$1-C4</f>
        <v>8373.8770000000004</v>
      </c>
      <c r="C4">
        <v>2235.3220000000001</v>
      </c>
    </row>
    <row r="5" spans="1:7" x14ac:dyDescent="0.2">
      <c r="A5" s="1">
        <f t="shared" si="0"/>
        <v>7110.7090000000007</v>
      </c>
      <c r="C5">
        <v>3498.49</v>
      </c>
    </row>
    <row r="6" spans="1:7" x14ac:dyDescent="0.2">
      <c r="A6" s="1">
        <f t="shared" si="0"/>
        <v>6839.719000000001</v>
      </c>
      <c r="C6">
        <v>3769.48</v>
      </c>
    </row>
    <row r="7" spans="1:7" x14ac:dyDescent="0.2">
      <c r="A7" s="1">
        <f t="shared" si="0"/>
        <v>6821.4790000000012</v>
      </c>
      <c r="C7">
        <v>3787.72</v>
      </c>
    </row>
    <row r="8" spans="1:7" x14ac:dyDescent="0.2">
      <c r="A8" s="1">
        <f t="shared" si="0"/>
        <v>5798.8890000000001</v>
      </c>
      <c r="C8">
        <v>4810.3100000000004</v>
      </c>
    </row>
    <row r="9" spans="1:7" x14ac:dyDescent="0.2">
      <c r="A9" s="1">
        <f t="shared" si="0"/>
        <v>5778.3490000000002</v>
      </c>
      <c r="C9">
        <v>4830.8500000000004</v>
      </c>
    </row>
    <row r="10" spans="1:7" x14ac:dyDescent="0.2">
      <c r="A10" s="1">
        <f t="shared" si="0"/>
        <v>5377.8190000000004</v>
      </c>
      <c r="C10">
        <v>5231.38</v>
      </c>
    </row>
    <row r="11" spans="1:7" x14ac:dyDescent="0.2">
      <c r="A11" s="1">
        <f t="shared" si="0"/>
        <v>5329.8290000000006</v>
      </c>
      <c r="C11">
        <v>5279.37</v>
      </c>
    </row>
    <row r="12" spans="1:7" x14ac:dyDescent="0.2">
      <c r="A12" s="1">
        <f t="shared" si="0"/>
        <v>5236.9990000000007</v>
      </c>
      <c r="C12">
        <v>5372.2</v>
      </c>
    </row>
    <row r="13" spans="1:7" x14ac:dyDescent="0.2">
      <c r="A13" s="1">
        <f t="shared" si="0"/>
        <v>5121.6990000000005</v>
      </c>
      <c r="C13">
        <v>5487.5</v>
      </c>
    </row>
    <row r="14" spans="1:7" x14ac:dyDescent="0.2">
      <c r="A14" s="1">
        <f t="shared" si="0"/>
        <v>4995.1590000000006</v>
      </c>
      <c r="C14">
        <v>5614.04</v>
      </c>
    </row>
    <row r="15" spans="1:7" x14ac:dyDescent="0.2">
      <c r="A15" s="1">
        <f t="shared" si="0"/>
        <v>4658.469000000001</v>
      </c>
      <c r="C15">
        <v>5950.73</v>
      </c>
    </row>
    <row r="16" spans="1:7" x14ac:dyDescent="0.2">
      <c r="A16" s="1">
        <f t="shared" si="0"/>
        <v>4105.7890000000007</v>
      </c>
      <c r="C16">
        <v>6503.41</v>
      </c>
    </row>
    <row r="17" spans="1:3" x14ac:dyDescent="0.2">
      <c r="A17" s="1">
        <f t="shared" si="0"/>
        <v>4071.6990000000005</v>
      </c>
      <c r="C17">
        <v>6537.5</v>
      </c>
    </row>
    <row r="18" spans="1:3" x14ac:dyDescent="0.2">
      <c r="A18" s="1">
        <f t="shared" si="0"/>
        <v>3967.9890000000005</v>
      </c>
      <c r="C18">
        <v>6641.21</v>
      </c>
    </row>
    <row r="19" spans="1:3" x14ac:dyDescent="0.2">
      <c r="A19" s="1">
        <f t="shared" si="0"/>
        <v>3967.1990000000005</v>
      </c>
      <c r="C19">
        <v>6642</v>
      </c>
    </row>
    <row r="20" spans="1:3" s="5" customFormat="1" x14ac:dyDescent="0.2">
      <c r="A20" s="4">
        <f t="shared" si="0"/>
        <v>3865.1390000000001</v>
      </c>
      <c r="B20" s="5">
        <v>1.66E-3</v>
      </c>
      <c r="C20" s="5">
        <v>6744.06</v>
      </c>
    </row>
    <row r="21" spans="1:3" x14ac:dyDescent="0.2">
      <c r="A21" s="1">
        <f t="shared" si="0"/>
        <v>3743.9990000000007</v>
      </c>
      <c r="C21">
        <v>6865.2</v>
      </c>
    </row>
    <row r="22" spans="1:3" x14ac:dyDescent="0.2">
      <c r="A22" s="1">
        <f t="shared" si="0"/>
        <v>3694.4090000000006</v>
      </c>
      <c r="C22">
        <v>6914.79</v>
      </c>
    </row>
    <row r="23" spans="1:3" x14ac:dyDescent="0.2">
      <c r="A23" s="1">
        <f t="shared" si="0"/>
        <v>3610.2990000000009</v>
      </c>
      <c r="C23">
        <v>6998.9</v>
      </c>
    </row>
    <row r="24" spans="1:3" x14ac:dyDescent="0.2">
      <c r="A24" s="1">
        <f t="shared" si="0"/>
        <v>3565.9890000000005</v>
      </c>
      <c r="C24">
        <v>7043.21</v>
      </c>
    </row>
    <row r="25" spans="1:3" x14ac:dyDescent="0.2">
      <c r="A25" s="1">
        <f t="shared" si="0"/>
        <v>3529.7990000000009</v>
      </c>
      <c r="C25">
        <v>7079.4</v>
      </c>
    </row>
    <row r="26" spans="1:3" x14ac:dyDescent="0.2">
      <c r="A26" s="1">
        <f t="shared" si="0"/>
        <v>3385.9990000000007</v>
      </c>
      <c r="C26">
        <v>7223.2</v>
      </c>
    </row>
    <row r="27" spans="1:3" x14ac:dyDescent="0.2">
      <c r="A27" s="1">
        <f t="shared" si="0"/>
        <v>3353.3990000000003</v>
      </c>
      <c r="C27">
        <v>7255.8</v>
      </c>
    </row>
    <row r="28" spans="1:3" x14ac:dyDescent="0.2">
      <c r="A28" s="1">
        <f t="shared" si="0"/>
        <v>3168.1990000000005</v>
      </c>
      <c r="C28">
        <v>7441</v>
      </c>
    </row>
    <row r="29" spans="1:3" s="5" customFormat="1" x14ac:dyDescent="0.2">
      <c r="A29" s="4">
        <f t="shared" si="0"/>
        <v>3101.3590000000004</v>
      </c>
      <c r="B29" s="5">
        <v>1.49E-3</v>
      </c>
      <c r="C29" s="5">
        <v>7507.84</v>
      </c>
    </row>
    <row r="30" spans="1:3" x14ac:dyDescent="0.2">
      <c r="A30" s="1">
        <f t="shared" si="0"/>
        <v>2996.7990000000009</v>
      </c>
      <c r="C30">
        <v>7612.4</v>
      </c>
    </row>
    <row r="31" spans="1:3" x14ac:dyDescent="0.2">
      <c r="A31" s="1">
        <f t="shared" si="0"/>
        <v>2985.2990000000009</v>
      </c>
      <c r="C31">
        <v>7623.9</v>
      </c>
    </row>
    <row r="32" spans="1:3" x14ac:dyDescent="0.2">
      <c r="A32" s="1">
        <f t="shared" si="0"/>
        <v>2975.1990000000005</v>
      </c>
      <c r="C32">
        <v>7634</v>
      </c>
    </row>
    <row r="33" spans="1:3" x14ac:dyDescent="0.2">
      <c r="A33" s="1">
        <f t="shared" si="0"/>
        <v>2941.7990000000009</v>
      </c>
      <c r="C33">
        <v>7667.4</v>
      </c>
    </row>
    <row r="34" spans="1:3" x14ac:dyDescent="0.2">
      <c r="A34" s="1">
        <f t="shared" si="0"/>
        <v>2799.4990000000007</v>
      </c>
      <c r="C34">
        <v>7809.7</v>
      </c>
    </row>
    <row r="35" spans="1:3" x14ac:dyDescent="0.2">
      <c r="A35" s="1">
        <f t="shared" si="0"/>
        <v>2697.3990000000003</v>
      </c>
      <c r="C35">
        <v>7911.8</v>
      </c>
    </row>
    <row r="36" spans="1:3" x14ac:dyDescent="0.2">
      <c r="A36" s="1">
        <f t="shared" si="0"/>
        <v>2504.3990000000003</v>
      </c>
      <c r="C36">
        <v>8104.8</v>
      </c>
    </row>
    <row r="37" spans="1:3" x14ac:dyDescent="0.2">
      <c r="A37" s="1">
        <f t="shared" si="0"/>
        <v>2453.0990000000002</v>
      </c>
      <c r="C37">
        <v>8156.1</v>
      </c>
    </row>
    <row r="38" spans="1:3" x14ac:dyDescent="0.2">
      <c r="A38" s="1">
        <f t="shared" si="0"/>
        <v>2445.9790000000003</v>
      </c>
      <c r="C38">
        <v>8163.22</v>
      </c>
    </row>
    <row r="39" spans="1:3" x14ac:dyDescent="0.2">
      <c r="A39" s="1">
        <f t="shared" si="0"/>
        <v>2418.5990000000002</v>
      </c>
      <c r="C39">
        <v>8190.6</v>
      </c>
    </row>
    <row r="40" spans="1:3" x14ac:dyDescent="0.2">
      <c r="A40" s="1">
        <f t="shared" si="0"/>
        <v>2415.1990000000005</v>
      </c>
      <c r="C40">
        <v>8194</v>
      </c>
    </row>
    <row r="41" spans="1:3" x14ac:dyDescent="0.2">
      <c r="A41" s="1">
        <f t="shared" si="0"/>
        <v>2319.6990000000005</v>
      </c>
      <c r="C41">
        <v>8289.5</v>
      </c>
    </row>
    <row r="42" spans="1:3" x14ac:dyDescent="0.2">
      <c r="A42" s="1">
        <f t="shared" si="0"/>
        <v>2276.4989999999998</v>
      </c>
      <c r="C42">
        <v>8332.7000000000007</v>
      </c>
    </row>
    <row r="43" spans="1:3" x14ac:dyDescent="0.2">
      <c r="A43" s="1">
        <f t="shared" si="0"/>
        <v>2167.9989999999998</v>
      </c>
      <c r="C43">
        <v>8441.2000000000007</v>
      </c>
    </row>
    <row r="44" spans="1:3" x14ac:dyDescent="0.2">
      <c r="A44" s="1">
        <f t="shared" si="0"/>
        <v>2072.7990000000009</v>
      </c>
      <c r="C44">
        <v>8536.4</v>
      </c>
    </row>
    <row r="45" spans="1:3" x14ac:dyDescent="0.2">
      <c r="A45" s="1">
        <f t="shared" si="0"/>
        <v>2055.1990000000005</v>
      </c>
      <c r="C45">
        <v>8554</v>
      </c>
    </row>
    <row r="46" spans="1:3" x14ac:dyDescent="0.2">
      <c r="A46" s="1">
        <f t="shared" si="0"/>
        <v>2013.2990000000009</v>
      </c>
      <c r="C46">
        <v>8595.9</v>
      </c>
    </row>
    <row r="47" spans="1:3" x14ac:dyDescent="0.2">
      <c r="A47" s="1">
        <f t="shared" si="0"/>
        <v>1969.7990000000009</v>
      </c>
      <c r="C47">
        <v>8639.4</v>
      </c>
    </row>
    <row r="48" spans="1:3" x14ac:dyDescent="0.2">
      <c r="A48" s="1">
        <f t="shared" si="0"/>
        <v>1936.9989999999998</v>
      </c>
      <c r="C48">
        <v>8672.2000000000007</v>
      </c>
    </row>
    <row r="49" spans="1:3" x14ac:dyDescent="0.2">
      <c r="A49" s="1">
        <f t="shared" si="0"/>
        <v>1925.4989999999998</v>
      </c>
      <c r="C49">
        <v>8683.7000000000007</v>
      </c>
    </row>
    <row r="50" spans="1:3" x14ac:dyDescent="0.2">
      <c r="A50" s="1">
        <f t="shared" si="0"/>
        <v>1875.1990000000005</v>
      </c>
      <c r="C50">
        <v>8734</v>
      </c>
    </row>
    <row r="51" spans="1:3" x14ac:dyDescent="0.2">
      <c r="A51" s="1">
        <f t="shared" si="0"/>
        <v>1810.1990000000005</v>
      </c>
      <c r="C51">
        <v>8799</v>
      </c>
    </row>
    <row r="52" spans="1:3" x14ac:dyDescent="0.2">
      <c r="A52" s="1">
        <f t="shared" si="0"/>
        <v>1722.1990000000005</v>
      </c>
      <c r="C52">
        <v>8887</v>
      </c>
    </row>
    <row r="53" spans="1:3" x14ac:dyDescent="0.2">
      <c r="A53" s="1">
        <f t="shared" si="0"/>
        <v>1711.0990000000002</v>
      </c>
      <c r="C53">
        <v>8898.1</v>
      </c>
    </row>
    <row r="54" spans="1:3" x14ac:dyDescent="0.2">
      <c r="A54" s="1">
        <f t="shared" si="0"/>
        <v>1670.1990000000005</v>
      </c>
      <c r="C54">
        <v>8939</v>
      </c>
    </row>
    <row r="55" spans="1:3" x14ac:dyDescent="0.2">
      <c r="A55" s="1">
        <f t="shared" si="0"/>
        <v>1655.7990000000009</v>
      </c>
      <c r="C55">
        <v>8953.4</v>
      </c>
    </row>
    <row r="56" spans="1:3" x14ac:dyDescent="0.2">
      <c r="A56" s="1">
        <f t="shared" si="0"/>
        <v>1649.7990000000009</v>
      </c>
      <c r="C56">
        <v>8959.4</v>
      </c>
    </row>
    <row r="57" spans="1:3" x14ac:dyDescent="0.2">
      <c r="A57" s="1">
        <f t="shared" si="0"/>
        <v>1630.1990000000005</v>
      </c>
      <c r="C57">
        <v>8979</v>
      </c>
    </row>
    <row r="58" spans="1:3" x14ac:dyDescent="0.2">
      <c r="A58" s="1">
        <f t="shared" si="0"/>
        <v>1574.3990000000013</v>
      </c>
      <c r="C58">
        <v>9034.7999999999993</v>
      </c>
    </row>
    <row r="59" spans="1:3" x14ac:dyDescent="0.2">
      <c r="A59" s="1">
        <f t="shared" si="0"/>
        <v>1564.3990000000013</v>
      </c>
      <c r="C59">
        <v>9044.7999999999993</v>
      </c>
    </row>
    <row r="60" spans="1:3" x14ac:dyDescent="0.2">
      <c r="A60" s="1">
        <f t="shared" si="0"/>
        <v>1505.469000000001</v>
      </c>
      <c r="C60">
        <v>9103.73</v>
      </c>
    </row>
    <row r="61" spans="1:3" x14ac:dyDescent="0.2">
      <c r="A61" s="1">
        <f t="shared" si="0"/>
        <v>1502.4390000000003</v>
      </c>
      <c r="C61">
        <v>9106.76</v>
      </c>
    </row>
    <row r="62" spans="1:3" x14ac:dyDescent="0.2">
      <c r="A62" s="1">
        <f t="shared" si="0"/>
        <v>1479.3990000000013</v>
      </c>
      <c r="C62">
        <v>9129.7999999999993</v>
      </c>
    </row>
    <row r="63" spans="1:3" x14ac:dyDescent="0.2">
      <c r="A63" s="1">
        <f t="shared" si="0"/>
        <v>1442.7990000000009</v>
      </c>
      <c r="C63">
        <v>9166.4</v>
      </c>
    </row>
    <row r="64" spans="1:3" x14ac:dyDescent="0.2">
      <c r="A64" s="1">
        <f t="shared" si="0"/>
        <v>1353.9989999999998</v>
      </c>
      <c r="C64">
        <v>9255.2000000000007</v>
      </c>
    </row>
    <row r="65" spans="1:3" x14ac:dyDescent="0.2">
      <c r="A65" s="1">
        <f t="shared" si="0"/>
        <v>1301.0889999999999</v>
      </c>
      <c r="C65">
        <v>9308.11</v>
      </c>
    </row>
    <row r="66" spans="1:3" x14ac:dyDescent="0.2">
      <c r="A66" s="1">
        <f t="shared" si="0"/>
        <v>1259.8990000000013</v>
      </c>
      <c r="C66">
        <v>9349.2999999999993</v>
      </c>
    </row>
    <row r="67" spans="1:3" x14ac:dyDescent="0.2">
      <c r="A67" s="1">
        <f t="shared" si="0"/>
        <v>1247.1990000000005</v>
      </c>
      <c r="C67">
        <v>9362</v>
      </c>
    </row>
    <row r="68" spans="1:3" x14ac:dyDescent="0.2">
      <c r="A68" s="1">
        <f t="shared" ref="A68:A131" si="1">$E$1-C68</f>
        <v>1241.9989999999998</v>
      </c>
      <c r="C68">
        <v>9367.2000000000007</v>
      </c>
    </row>
    <row r="69" spans="1:3" x14ac:dyDescent="0.2">
      <c r="A69" s="1">
        <f t="shared" si="1"/>
        <v>1203.4989999999998</v>
      </c>
      <c r="C69">
        <v>9405.7000000000007</v>
      </c>
    </row>
    <row r="70" spans="1:3" x14ac:dyDescent="0.2">
      <c r="A70" s="1">
        <f t="shared" si="1"/>
        <v>1170.1990000000005</v>
      </c>
      <c r="C70">
        <v>9439</v>
      </c>
    </row>
    <row r="71" spans="1:3" x14ac:dyDescent="0.2">
      <c r="A71" s="1">
        <f t="shared" si="1"/>
        <v>1135.0990000000002</v>
      </c>
      <c r="C71">
        <v>9474.1</v>
      </c>
    </row>
    <row r="72" spans="1:3" x14ac:dyDescent="0.2">
      <c r="A72" s="1">
        <f t="shared" si="1"/>
        <v>1103.9989999999998</v>
      </c>
      <c r="C72">
        <v>9505.2000000000007</v>
      </c>
    </row>
    <row r="73" spans="1:3" x14ac:dyDescent="0.2">
      <c r="A73" s="1">
        <f t="shared" si="1"/>
        <v>1034.1990000000005</v>
      </c>
      <c r="C73">
        <v>9575</v>
      </c>
    </row>
    <row r="74" spans="1:3" x14ac:dyDescent="0.2">
      <c r="A74" s="1">
        <f t="shared" si="1"/>
        <v>1011.8990000000013</v>
      </c>
      <c r="C74">
        <v>9597.2999999999993</v>
      </c>
    </row>
    <row r="75" spans="1:3" x14ac:dyDescent="0.2">
      <c r="A75" s="1">
        <f t="shared" si="1"/>
        <v>1004.6990000000005</v>
      </c>
      <c r="C75">
        <v>9604.5</v>
      </c>
    </row>
    <row r="76" spans="1:3" x14ac:dyDescent="0.2">
      <c r="A76" s="1">
        <f t="shared" si="1"/>
        <v>989.45900000000074</v>
      </c>
      <c r="C76">
        <v>9619.74</v>
      </c>
    </row>
    <row r="77" spans="1:3" x14ac:dyDescent="0.2">
      <c r="A77" s="1">
        <f t="shared" si="1"/>
        <v>961.89900000000125</v>
      </c>
      <c r="C77">
        <v>9647.2999999999993</v>
      </c>
    </row>
    <row r="78" spans="1:3" x14ac:dyDescent="0.2">
      <c r="A78" s="1">
        <f t="shared" si="1"/>
        <v>921.19900000000052</v>
      </c>
      <c r="C78">
        <v>9688</v>
      </c>
    </row>
    <row r="79" spans="1:3" x14ac:dyDescent="0.2">
      <c r="A79" s="1">
        <f t="shared" si="1"/>
        <v>884.19900000000052</v>
      </c>
      <c r="C79">
        <v>9725</v>
      </c>
    </row>
    <row r="80" spans="1:3" x14ac:dyDescent="0.2">
      <c r="A80" s="1">
        <f t="shared" si="1"/>
        <v>848.69900000000052</v>
      </c>
      <c r="C80">
        <v>9760.5</v>
      </c>
    </row>
    <row r="81" spans="1:3" x14ac:dyDescent="0.2">
      <c r="A81" s="1">
        <f t="shared" si="1"/>
        <v>841.19900000000052</v>
      </c>
      <c r="C81">
        <v>9768</v>
      </c>
    </row>
    <row r="82" spans="1:3" x14ac:dyDescent="0.2">
      <c r="A82" s="1">
        <f t="shared" si="1"/>
        <v>835.4989999999998</v>
      </c>
      <c r="C82">
        <v>9773.7000000000007</v>
      </c>
    </row>
    <row r="83" spans="1:3" x14ac:dyDescent="0.2">
      <c r="A83" s="1">
        <f t="shared" si="1"/>
        <v>816.89900000000125</v>
      </c>
      <c r="C83">
        <v>9792.2999999999993</v>
      </c>
    </row>
    <row r="84" spans="1:3" x14ac:dyDescent="0.2">
      <c r="A84" s="1">
        <f t="shared" si="1"/>
        <v>793.19900000000052</v>
      </c>
      <c r="C84">
        <v>9816</v>
      </c>
    </row>
    <row r="85" spans="1:3" x14ac:dyDescent="0.2">
      <c r="A85" s="1">
        <f t="shared" si="1"/>
        <v>727.39900000000125</v>
      </c>
      <c r="C85">
        <v>9881.7999999999993</v>
      </c>
    </row>
    <row r="86" spans="1:3" x14ac:dyDescent="0.2">
      <c r="A86" s="1">
        <f t="shared" si="1"/>
        <v>712.59900000000016</v>
      </c>
      <c r="C86">
        <v>9896.6</v>
      </c>
    </row>
    <row r="87" spans="1:3" x14ac:dyDescent="0.2">
      <c r="A87" s="1">
        <f t="shared" si="1"/>
        <v>655.29900000000089</v>
      </c>
      <c r="C87">
        <v>9953.9</v>
      </c>
    </row>
    <row r="88" spans="1:3" x14ac:dyDescent="0.2">
      <c r="A88" s="1">
        <f t="shared" si="1"/>
        <v>651.19900000000052</v>
      </c>
      <c r="C88">
        <v>9958</v>
      </c>
    </row>
    <row r="89" spans="1:3" x14ac:dyDescent="0.2">
      <c r="A89" s="1">
        <f t="shared" si="1"/>
        <v>582.59900000000016</v>
      </c>
      <c r="C89">
        <v>10026.6</v>
      </c>
    </row>
    <row r="90" spans="1:3" x14ac:dyDescent="0.2">
      <c r="A90" s="1">
        <f t="shared" si="1"/>
        <v>552.79900000000089</v>
      </c>
      <c r="C90">
        <v>10056.4</v>
      </c>
    </row>
    <row r="91" spans="1:3" x14ac:dyDescent="0.2">
      <c r="A91" s="1">
        <f t="shared" si="1"/>
        <v>530.4989999999998</v>
      </c>
      <c r="C91">
        <v>10078.700000000001</v>
      </c>
    </row>
    <row r="92" spans="1:3" x14ac:dyDescent="0.2">
      <c r="A92" s="1">
        <f t="shared" si="1"/>
        <v>493.39900000000125</v>
      </c>
      <c r="C92">
        <v>10115.799999999999</v>
      </c>
    </row>
    <row r="93" spans="1:3" x14ac:dyDescent="0.2">
      <c r="A93" s="1">
        <f t="shared" si="1"/>
        <v>425.39900000000125</v>
      </c>
      <c r="C93">
        <v>10183.799999999999</v>
      </c>
    </row>
    <row r="94" spans="1:3" x14ac:dyDescent="0.2">
      <c r="A94" s="1">
        <f t="shared" si="1"/>
        <v>422.4989999999998</v>
      </c>
      <c r="C94">
        <v>10186.700000000001</v>
      </c>
    </row>
    <row r="95" spans="1:3" x14ac:dyDescent="0.2">
      <c r="A95" s="1">
        <f t="shared" si="1"/>
        <v>406.89900000000125</v>
      </c>
      <c r="C95">
        <v>10202.299999999999</v>
      </c>
    </row>
    <row r="96" spans="1:3" x14ac:dyDescent="0.2">
      <c r="A96" s="1">
        <f t="shared" si="1"/>
        <v>390.19900000000052</v>
      </c>
      <c r="C96">
        <v>10219</v>
      </c>
    </row>
    <row r="97" spans="1:3" x14ac:dyDescent="0.2">
      <c r="A97" s="1">
        <f t="shared" si="1"/>
        <v>333.69900000000052</v>
      </c>
      <c r="C97">
        <v>10275.5</v>
      </c>
    </row>
    <row r="98" spans="1:3" x14ac:dyDescent="0.2">
      <c r="A98" s="1">
        <f t="shared" si="1"/>
        <v>322.4989999999998</v>
      </c>
      <c r="C98">
        <v>10286.700000000001</v>
      </c>
    </row>
    <row r="99" spans="1:3" x14ac:dyDescent="0.2">
      <c r="A99" s="1">
        <f t="shared" si="1"/>
        <v>304.79900000000089</v>
      </c>
      <c r="C99">
        <v>10304.4</v>
      </c>
    </row>
    <row r="100" spans="1:3" x14ac:dyDescent="0.2">
      <c r="A100" s="1">
        <f t="shared" si="1"/>
        <v>261.39900000000125</v>
      </c>
      <c r="C100">
        <v>10347.799999999999</v>
      </c>
    </row>
    <row r="101" spans="1:3" x14ac:dyDescent="0.2">
      <c r="A101" s="1">
        <f t="shared" si="1"/>
        <v>254.29900000000089</v>
      </c>
      <c r="C101">
        <v>10354.9</v>
      </c>
    </row>
    <row r="102" spans="1:3" x14ac:dyDescent="0.2">
      <c r="A102" s="1">
        <f t="shared" si="1"/>
        <v>213.19900000000052</v>
      </c>
      <c r="C102">
        <v>10396</v>
      </c>
    </row>
    <row r="103" spans="1:3" x14ac:dyDescent="0.2">
      <c r="A103" s="1">
        <f t="shared" si="1"/>
        <v>189.19900000000052</v>
      </c>
      <c r="C103">
        <v>10420</v>
      </c>
    </row>
    <row r="104" spans="1:3" x14ac:dyDescent="0.2">
      <c r="A104" s="1">
        <f t="shared" si="1"/>
        <v>160.19900000000052</v>
      </c>
      <c r="C104">
        <v>10449</v>
      </c>
    </row>
    <row r="105" spans="1:3" x14ac:dyDescent="0.2">
      <c r="A105" s="1">
        <f t="shared" si="1"/>
        <v>145.09900000000016</v>
      </c>
      <c r="C105">
        <v>10464.1</v>
      </c>
    </row>
    <row r="106" spans="1:3" x14ac:dyDescent="0.2">
      <c r="A106" s="1">
        <f t="shared" si="1"/>
        <v>137.19900000000052</v>
      </c>
      <c r="C106">
        <v>10472</v>
      </c>
    </row>
    <row r="107" spans="1:3" x14ac:dyDescent="0.2">
      <c r="A107" s="1">
        <f t="shared" si="1"/>
        <v>101.29900000000089</v>
      </c>
      <c r="C107">
        <v>10507.9</v>
      </c>
    </row>
    <row r="108" spans="1:3" x14ac:dyDescent="0.2">
      <c r="A108" s="1">
        <f t="shared" si="1"/>
        <v>54.59900000000016</v>
      </c>
      <c r="C108">
        <v>10554.6</v>
      </c>
    </row>
    <row r="109" spans="1:3" x14ac:dyDescent="0.2">
      <c r="A109" s="1">
        <f t="shared" si="1"/>
        <v>28.199000000000524</v>
      </c>
      <c r="C109">
        <v>10581</v>
      </c>
    </row>
    <row r="110" spans="1:3" x14ac:dyDescent="0.2">
      <c r="A110" s="1">
        <f t="shared" si="1"/>
        <v>-12.800999999999476</v>
      </c>
      <c r="C110">
        <v>10622</v>
      </c>
    </row>
    <row r="111" spans="1:3" x14ac:dyDescent="0.2">
      <c r="A111" s="1">
        <f t="shared" si="1"/>
        <v>-59.001000000000204</v>
      </c>
      <c r="C111">
        <v>10668.2</v>
      </c>
    </row>
    <row r="112" spans="1:3" x14ac:dyDescent="0.2">
      <c r="A112" s="1">
        <f t="shared" si="1"/>
        <v>-66.200999999999112</v>
      </c>
      <c r="C112">
        <v>10675.4</v>
      </c>
    </row>
    <row r="113" spans="1:3" x14ac:dyDescent="0.2">
      <c r="A113" s="1">
        <f t="shared" si="1"/>
        <v>-110.1309999999994</v>
      </c>
      <c r="C113">
        <v>10719.33</v>
      </c>
    </row>
    <row r="114" spans="1:3" x14ac:dyDescent="0.2">
      <c r="A114" s="1">
        <f t="shared" si="1"/>
        <v>-122.20099999999911</v>
      </c>
      <c r="C114">
        <v>10731.4</v>
      </c>
    </row>
    <row r="115" spans="1:3" x14ac:dyDescent="0.2">
      <c r="A115" s="1">
        <f t="shared" si="1"/>
        <v>-185.30099999999948</v>
      </c>
      <c r="C115">
        <v>10794.5</v>
      </c>
    </row>
    <row r="116" spans="1:3" x14ac:dyDescent="0.2">
      <c r="A116" s="1">
        <f t="shared" si="1"/>
        <v>-195.80099999999948</v>
      </c>
      <c r="C116">
        <v>10805</v>
      </c>
    </row>
    <row r="117" spans="1:3" x14ac:dyDescent="0.2">
      <c r="A117" s="1">
        <f t="shared" si="1"/>
        <v>-212.40099999999984</v>
      </c>
      <c r="C117">
        <v>10821.6</v>
      </c>
    </row>
    <row r="118" spans="1:3" x14ac:dyDescent="0.2">
      <c r="A118" s="1">
        <f t="shared" si="1"/>
        <v>-225.80099999999948</v>
      </c>
      <c r="C118">
        <v>10835</v>
      </c>
    </row>
    <row r="119" spans="1:3" x14ac:dyDescent="0.2">
      <c r="A119" s="1">
        <f t="shared" si="1"/>
        <v>-255.90099999999984</v>
      </c>
      <c r="C119">
        <v>10865.1</v>
      </c>
    </row>
    <row r="120" spans="1:3" x14ac:dyDescent="0.2">
      <c r="A120" s="1">
        <f t="shared" si="1"/>
        <v>-299.80099999999948</v>
      </c>
      <c r="C120">
        <v>10909</v>
      </c>
    </row>
    <row r="121" spans="1:3" x14ac:dyDescent="0.2">
      <c r="A121" s="1">
        <f t="shared" si="1"/>
        <v>-365.80099999999948</v>
      </c>
      <c r="C121">
        <v>10975</v>
      </c>
    </row>
    <row r="122" spans="1:3" x14ac:dyDescent="0.2">
      <c r="A122" s="1">
        <f t="shared" si="1"/>
        <v>-380.80099999999948</v>
      </c>
      <c r="C122">
        <v>10990</v>
      </c>
    </row>
    <row r="123" spans="1:3" x14ac:dyDescent="0.2">
      <c r="A123" s="1">
        <f t="shared" si="1"/>
        <v>-405.80099999999948</v>
      </c>
      <c r="C123">
        <v>11015</v>
      </c>
    </row>
    <row r="124" spans="1:3" x14ac:dyDescent="0.2">
      <c r="A124" s="1">
        <f t="shared" si="1"/>
        <v>-428.30099999999948</v>
      </c>
      <c r="C124">
        <v>11037.5</v>
      </c>
    </row>
    <row r="125" spans="1:3" x14ac:dyDescent="0.2">
      <c r="A125" s="1">
        <f t="shared" si="1"/>
        <v>-463.80099999999948</v>
      </c>
      <c r="C125">
        <v>11073</v>
      </c>
    </row>
    <row r="126" spans="1:3" x14ac:dyDescent="0.2">
      <c r="A126" s="1">
        <f t="shared" si="1"/>
        <v>-473.5010000000002</v>
      </c>
      <c r="C126">
        <v>11082.7</v>
      </c>
    </row>
    <row r="127" spans="1:3" x14ac:dyDescent="0.2">
      <c r="A127" s="1">
        <f t="shared" si="1"/>
        <v>-480.80099999999948</v>
      </c>
      <c r="C127">
        <v>11090</v>
      </c>
    </row>
    <row r="128" spans="1:3" x14ac:dyDescent="0.2">
      <c r="A128" s="1">
        <f t="shared" si="1"/>
        <v>-595.80099999999948</v>
      </c>
      <c r="C128">
        <v>11205</v>
      </c>
    </row>
    <row r="129" spans="1:3" x14ac:dyDescent="0.2">
      <c r="A129" s="1">
        <f t="shared" si="1"/>
        <v>-600.30099999999948</v>
      </c>
      <c r="C129">
        <v>11209.5</v>
      </c>
    </row>
    <row r="130" spans="1:3" x14ac:dyDescent="0.2">
      <c r="A130" s="1">
        <f t="shared" si="1"/>
        <v>-639.0010000000002</v>
      </c>
      <c r="C130">
        <v>11248.2</v>
      </c>
    </row>
    <row r="131" spans="1:3" x14ac:dyDescent="0.2">
      <c r="A131" s="1">
        <f t="shared" si="1"/>
        <v>-658.80099999999948</v>
      </c>
      <c r="C131">
        <v>11268</v>
      </c>
    </row>
    <row r="132" spans="1:3" x14ac:dyDescent="0.2">
      <c r="A132" s="1">
        <f t="shared" ref="A132:A153" si="2">$E$1-C132</f>
        <v>-712.60099999999875</v>
      </c>
      <c r="C132">
        <v>11321.8</v>
      </c>
    </row>
    <row r="133" spans="1:3" x14ac:dyDescent="0.2">
      <c r="A133" s="1">
        <f t="shared" si="2"/>
        <v>-738.80099999999948</v>
      </c>
      <c r="C133">
        <v>11348</v>
      </c>
    </row>
    <row r="134" spans="1:3" x14ac:dyDescent="0.2">
      <c r="A134" s="1">
        <f t="shared" si="2"/>
        <v>-772.80099999999948</v>
      </c>
      <c r="C134">
        <v>11382</v>
      </c>
    </row>
    <row r="135" spans="1:3" x14ac:dyDescent="0.2">
      <c r="A135" s="1">
        <f t="shared" si="2"/>
        <v>-807.10099999999875</v>
      </c>
      <c r="C135">
        <v>11416.3</v>
      </c>
    </row>
    <row r="136" spans="1:3" x14ac:dyDescent="0.2">
      <c r="A136" s="1">
        <f t="shared" si="2"/>
        <v>-864.40099999999984</v>
      </c>
      <c r="C136">
        <v>11473.6</v>
      </c>
    </row>
    <row r="137" spans="1:3" x14ac:dyDescent="0.2">
      <c r="A137" s="1">
        <f t="shared" si="2"/>
        <v>-882.80099999999948</v>
      </c>
      <c r="C137">
        <v>11492</v>
      </c>
    </row>
    <row r="138" spans="1:3" x14ac:dyDescent="0.2">
      <c r="A138" s="1">
        <f t="shared" si="2"/>
        <v>-900.80099999999948</v>
      </c>
      <c r="C138">
        <v>11510</v>
      </c>
    </row>
    <row r="139" spans="1:3" x14ac:dyDescent="0.2">
      <c r="A139" s="1">
        <f t="shared" si="2"/>
        <v>-930.20099999999911</v>
      </c>
      <c r="C139">
        <v>11539.4</v>
      </c>
    </row>
    <row r="140" spans="1:3" x14ac:dyDescent="0.2">
      <c r="A140" s="1">
        <f t="shared" si="2"/>
        <v>-953.80099999999948</v>
      </c>
      <c r="C140">
        <v>11563</v>
      </c>
    </row>
    <row r="141" spans="1:3" x14ac:dyDescent="0.2">
      <c r="A141" s="1">
        <f t="shared" si="2"/>
        <v>-1050.2009999999991</v>
      </c>
      <c r="C141">
        <v>11659.4</v>
      </c>
    </row>
    <row r="142" spans="1:3" x14ac:dyDescent="0.2">
      <c r="A142" s="1">
        <f t="shared" si="2"/>
        <v>-1130.3009999999995</v>
      </c>
      <c r="C142">
        <v>11739.5</v>
      </c>
    </row>
    <row r="143" spans="1:3" x14ac:dyDescent="0.2">
      <c r="A143" s="1">
        <f t="shared" si="2"/>
        <v>-1174.5010000000002</v>
      </c>
      <c r="C143">
        <v>11783.7</v>
      </c>
    </row>
    <row r="144" spans="1:3" x14ac:dyDescent="0.2">
      <c r="A144" s="1">
        <f t="shared" si="2"/>
        <v>-1232.8009999999995</v>
      </c>
      <c r="C144">
        <v>11842</v>
      </c>
    </row>
    <row r="145" spans="1:4" x14ac:dyDescent="0.2">
      <c r="A145" s="1">
        <f t="shared" si="2"/>
        <v>-1269.8009999999995</v>
      </c>
      <c r="C145">
        <v>11879</v>
      </c>
    </row>
    <row r="146" spans="1:4" x14ac:dyDescent="0.2">
      <c r="A146" s="1">
        <f t="shared" si="2"/>
        <v>-1404.9009999999998</v>
      </c>
      <c r="C146">
        <v>12014.1</v>
      </c>
    </row>
    <row r="147" spans="1:4" x14ac:dyDescent="0.2">
      <c r="A147" s="1">
        <f t="shared" si="2"/>
        <v>-1784.6009999999987</v>
      </c>
      <c r="C147">
        <v>12393.8</v>
      </c>
    </row>
    <row r="148" spans="1:4" x14ac:dyDescent="0.2">
      <c r="A148" s="1">
        <f t="shared" si="2"/>
        <v>-1900.8009999999995</v>
      </c>
      <c r="C148">
        <v>12510</v>
      </c>
    </row>
    <row r="149" spans="1:4" x14ac:dyDescent="0.2">
      <c r="A149" s="1">
        <f t="shared" si="2"/>
        <v>-2105.7009999999991</v>
      </c>
      <c r="C149">
        <v>12714.9</v>
      </c>
    </row>
    <row r="150" spans="1:4" x14ac:dyDescent="0.2">
      <c r="A150" s="1">
        <f t="shared" si="2"/>
        <v>-2222.8209999999999</v>
      </c>
      <c r="C150">
        <v>12832.02</v>
      </c>
    </row>
    <row r="151" spans="1:4" x14ac:dyDescent="0.2">
      <c r="A151" s="1">
        <f t="shared" si="2"/>
        <v>-2593.6009999999987</v>
      </c>
      <c r="C151">
        <v>13202.8</v>
      </c>
    </row>
    <row r="152" spans="1:4" x14ac:dyDescent="0.2">
      <c r="A152" s="1">
        <f t="shared" si="2"/>
        <v>-4582.2009999999991</v>
      </c>
      <c r="C152">
        <v>15191.4</v>
      </c>
    </row>
    <row r="153" spans="1:4" x14ac:dyDescent="0.2">
      <c r="A153" s="1">
        <f t="shared" si="2"/>
        <v>-4919.6009999999987</v>
      </c>
      <c r="C153">
        <v>15528.8</v>
      </c>
    </row>
    <row r="154" spans="1:4" s="2" customFormat="1" x14ac:dyDescent="0.2">
      <c r="A154" s="2" t="s">
        <v>13</v>
      </c>
      <c r="B154" s="2">
        <f>SUM(B3:B153)</f>
        <v>3.15E-3</v>
      </c>
      <c r="C154" s="3">
        <f>(B154/G1)*100</f>
        <v>1.8313953488372094</v>
      </c>
      <c r="D154" s="2" t="s">
        <v>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52D8F-C47E-B24E-A2B9-BD42B304AD19}">
  <dimension ref="A1:G118"/>
  <sheetViews>
    <sheetView workbookViewId="0">
      <selection activeCell="B31" sqref="B31"/>
    </sheetView>
  </sheetViews>
  <sheetFormatPr baseColWidth="10" defaultRowHeight="16" x14ac:dyDescent="0.2"/>
  <cols>
    <col min="1" max="1" width="21.6640625" customWidth="1"/>
    <col min="2" max="2" width="21.83203125" customWidth="1"/>
    <col min="3" max="3" width="21.6640625" customWidth="1"/>
  </cols>
  <sheetData>
    <row r="1" spans="1:7" x14ac:dyDescent="0.2">
      <c r="A1" t="s">
        <v>7</v>
      </c>
      <c r="C1" s="1"/>
      <c r="D1" t="s">
        <v>8</v>
      </c>
      <c r="E1" s="1">
        <f>isotopes!F4*1000</f>
        <v>6587.39</v>
      </c>
      <c r="F1" t="s">
        <v>9</v>
      </c>
      <c r="G1" s="1">
        <v>0.17199999999999999</v>
      </c>
    </row>
    <row r="2" spans="1:7" x14ac:dyDescent="0.2">
      <c r="A2" t="s">
        <v>10</v>
      </c>
      <c r="B2" t="s">
        <v>11</v>
      </c>
      <c r="C2" s="1" t="s">
        <v>12</v>
      </c>
      <c r="E2" s="1"/>
    </row>
    <row r="3" spans="1:7" x14ac:dyDescent="0.2">
      <c r="A3" s="1">
        <f>$E$1-C3</f>
        <v>6587.39</v>
      </c>
      <c r="C3">
        <v>0</v>
      </c>
    </row>
    <row r="4" spans="1:7" x14ac:dyDescent="0.2">
      <c r="A4" s="1">
        <f t="shared" ref="A4:A67" si="0">$E$1-C4</f>
        <v>5835.16</v>
      </c>
      <c r="C4">
        <v>752.23</v>
      </c>
    </row>
    <row r="5" spans="1:7" x14ac:dyDescent="0.2">
      <c r="A5" s="1">
        <f t="shared" si="0"/>
        <v>4892.4800000000005</v>
      </c>
      <c r="C5">
        <v>1694.91</v>
      </c>
    </row>
    <row r="6" spans="1:7" x14ac:dyDescent="0.2">
      <c r="A6" s="1">
        <f t="shared" si="0"/>
        <v>4270.5300000000007</v>
      </c>
      <c r="C6">
        <v>2316.86</v>
      </c>
    </row>
    <row r="7" spans="1:7" x14ac:dyDescent="0.2">
      <c r="A7" s="1">
        <f t="shared" si="0"/>
        <v>3799.3</v>
      </c>
      <c r="C7">
        <v>2788.09</v>
      </c>
    </row>
    <row r="8" spans="1:7" x14ac:dyDescent="0.2">
      <c r="A8" s="1">
        <f t="shared" si="0"/>
        <v>3454.28</v>
      </c>
      <c r="C8">
        <v>3133.11</v>
      </c>
    </row>
    <row r="9" spans="1:7" s="5" customFormat="1" x14ac:dyDescent="0.2">
      <c r="A9" s="4">
        <f t="shared" si="0"/>
        <v>3054.4700000000003</v>
      </c>
      <c r="B9" s="5">
        <v>2.4499999999999999E-3</v>
      </c>
      <c r="C9" s="5">
        <v>3532.92</v>
      </c>
    </row>
    <row r="10" spans="1:7" x14ac:dyDescent="0.2">
      <c r="A10" s="1">
        <f t="shared" si="0"/>
        <v>2713.7900000000004</v>
      </c>
      <c r="C10">
        <v>3873.6</v>
      </c>
    </row>
    <row r="11" spans="1:7" x14ac:dyDescent="0.2">
      <c r="A11" s="1">
        <f t="shared" si="0"/>
        <v>2326.3900000000003</v>
      </c>
      <c r="C11">
        <v>4261</v>
      </c>
    </row>
    <row r="12" spans="1:7" x14ac:dyDescent="0.2">
      <c r="A12" s="1">
        <f t="shared" si="0"/>
        <v>2205.0100000000002</v>
      </c>
      <c r="C12">
        <v>4382.38</v>
      </c>
    </row>
    <row r="13" spans="1:7" x14ac:dyDescent="0.2">
      <c r="A13" s="1">
        <f t="shared" si="0"/>
        <v>1896.8900000000003</v>
      </c>
      <c r="C13">
        <v>4690.5</v>
      </c>
    </row>
    <row r="14" spans="1:7" x14ac:dyDescent="0.2">
      <c r="A14" s="1">
        <f t="shared" si="0"/>
        <v>1868.29</v>
      </c>
      <c r="C14">
        <v>4719.1000000000004</v>
      </c>
    </row>
    <row r="15" spans="1:7" x14ac:dyDescent="0.2">
      <c r="A15" s="1">
        <f t="shared" si="0"/>
        <v>1643.8900000000003</v>
      </c>
      <c r="C15">
        <v>4943.5</v>
      </c>
    </row>
    <row r="16" spans="1:7" x14ac:dyDescent="0.2">
      <c r="A16" s="1">
        <f t="shared" si="0"/>
        <v>1619.8900000000003</v>
      </c>
      <c r="C16">
        <v>4967.5</v>
      </c>
    </row>
    <row r="17" spans="1:3" x14ac:dyDescent="0.2">
      <c r="A17" s="1">
        <f t="shared" si="0"/>
        <v>1590.29</v>
      </c>
      <c r="C17">
        <v>4997.1000000000004</v>
      </c>
    </row>
    <row r="18" spans="1:3" x14ac:dyDescent="0.2">
      <c r="A18" s="1">
        <f t="shared" si="0"/>
        <v>1306.0200000000004</v>
      </c>
      <c r="C18">
        <v>5281.37</v>
      </c>
    </row>
    <row r="19" spans="1:3" x14ac:dyDescent="0.2">
      <c r="A19" s="1">
        <f t="shared" si="0"/>
        <v>1276.29</v>
      </c>
      <c r="C19">
        <v>5311.1</v>
      </c>
    </row>
    <row r="20" spans="1:3" x14ac:dyDescent="0.2">
      <c r="A20" s="1">
        <f t="shared" si="0"/>
        <v>1144.4900000000007</v>
      </c>
      <c r="C20">
        <v>5442.9</v>
      </c>
    </row>
    <row r="21" spans="1:3" x14ac:dyDescent="0.2">
      <c r="A21" s="1">
        <f t="shared" si="0"/>
        <v>1136.3900000000003</v>
      </c>
      <c r="C21">
        <v>5451</v>
      </c>
    </row>
    <row r="22" spans="1:3" x14ac:dyDescent="0.2">
      <c r="A22" s="1">
        <f t="shared" si="0"/>
        <v>993.39000000000033</v>
      </c>
      <c r="C22">
        <v>5594</v>
      </c>
    </row>
    <row r="23" spans="1:3" x14ac:dyDescent="0.2">
      <c r="A23" s="1">
        <f t="shared" si="0"/>
        <v>987.19000000000051</v>
      </c>
      <c r="C23">
        <v>5600.2</v>
      </c>
    </row>
    <row r="24" spans="1:3" x14ac:dyDescent="0.2">
      <c r="A24" s="1">
        <f t="shared" si="0"/>
        <v>976.49000000000069</v>
      </c>
      <c r="C24">
        <v>5610.9</v>
      </c>
    </row>
    <row r="25" spans="1:3" x14ac:dyDescent="0.2">
      <c r="A25" s="1">
        <f t="shared" si="0"/>
        <v>931.19000000000051</v>
      </c>
      <c r="C25">
        <v>5656.2</v>
      </c>
    </row>
    <row r="26" spans="1:3" x14ac:dyDescent="0.2">
      <c r="A26" s="1">
        <f t="shared" si="0"/>
        <v>910.49000000000069</v>
      </c>
      <c r="C26">
        <v>5676.9</v>
      </c>
    </row>
    <row r="27" spans="1:3" x14ac:dyDescent="0.2">
      <c r="A27" s="1">
        <f t="shared" si="0"/>
        <v>857.39000000000033</v>
      </c>
      <c r="C27">
        <v>5730</v>
      </c>
    </row>
    <row r="28" spans="1:3" x14ac:dyDescent="0.2">
      <c r="A28" s="1">
        <f t="shared" si="0"/>
        <v>796.19000000000051</v>
      </c>
      <c r="C28">
        <v>5791.2</v>
      </c>
    </row>
    <row r="29" spans="1:3" x14ac:dyDescent="0.2">
      <c r="A29" s="1">
        <f t="shared" si="0"/>
        <v>769.39000000000033</v>
      </c>
      <c r="C29">
        <v>5818</v>
      </c>
    </row>
    <row r="30" spans="1:3" s="5" customFormat="1" x14ac:dyDescent="0.2">
      <c r="A30" s="4">
        <f t="shared" si="0"/>
        <v>751.39000000000033</v>
      </c>
      <c r="B30" s="5">
        <v>3.16E-3</v>
      </c>
      <c r="C30" s="5">
        <v>5836</v>
      </c>
    </row>
    <row r="31" spans="1:3" x14ac:dyDescent="0.2">
      <c r="A31" s="1">
        <f t="shared" si="0"/>
        <v>731.39000000000033</v>
      </c>
      <c r="C31">
        <v>5856</v>
      </c>
    </row>
    <row r="32" spans="1:3" x14ac:dyDescent="0.2">
      <c r="A32" s="1">
        <f t="shared" si="0"/>
        <v>714.24000000000069</v>
      </c>
      <c r="C32">
        <v>5873.15</v>
      </c>
    </row>
    <row r="33" spans="1:3" x14ac:dyDescent="0.2">
      <c r="A33" s="1">
        <f t="shared" si="0"/>
        <v>629.47000000000025</v>
      </c>
      <c r="C33">
        <v>5957.92</v>
      </c>
    </row>
    <row r="34" spans="1:3" x14ac:dyDescent="0.2">
      <c r="A34" s="1">
        <f t="shared" si="0"/>
        <v>603.19000000000051</v>
      </c>
      <c r="C34">
        <v>5984.2</v>
      </c>
    </row>
    <row r="35" spans="1:3" x14ac:dyDescent="0.2">
      <c r="A35" s="1">
        <f t="shared" si="0"/>
        <v>515.49000000000069</v>
      </c>
      <c r="C35">
        <v>6071.9</v>
      </c>
    </row>
    <row r="36" spans="1:3" x14ac:dyDescent="0.2">
      <c r="A36" s="1">
        <f t="shared" si="0"/>
        <v>481.39000000000033</v>
      </c>
      <c r="C36">
        <v>6106</v>
      </c>
    </row>
    <row r="37" spans="1:3" x14ac:dyDescent="0.2">
      <c r="A37" s="1">
        <f t="shared" si="0"/>
        <v>337.09000000000015</v>
      </c>
      <c r="C37">
        <v>6250.3</v>
      </c>
    </row>
    <row r="38" spans="1:3" x14ac:dyDescent="0.2">
      <c r="A38" s="1">
        <f t="shared" si="0"/>
        <v>302.39000000000033</v>
      </c>
      <c r="C38">
        <v>6285</v>
      </c>
    </row>
    <row r="39" spans="1:3" x14ac:dyDescent="0.2">
      <c r="A39" s="1">
        <f t="shared" si="0"/>
        <v>237.39000000000033</v>
      </c>
      <c r="C39">
        <v>6350</v>
      </c>
    </row>
    <row r="40" spans="1:3" x14ac:dyDescent="0.2">
      <c r="A40" s="1">
        <f t="shared" si="0"/>
        <v>169.09000000000015</v>
      </c>
      <c r="C40">
        <v>6418.3</v>
      </c>
    </row>
    <row r="41" spans="1:3" x14ac:dyDescent="0.2">
      <c r="A41" s="1">
        <f t="shared" si="0"/>
        <v>137.39000000000033</v>
      </c>
      <c r="C41">
        <v>6450</v>
      </c>
    </row>
    <row r="42" spans="1:3" x14ac:dyDescent="0.2">
      <c r="A42" s="1">
        <f t="shared" si="0"/>
        <v>125.99000000000069</v>
      </c>
      <c r="C42">
        <v>6461.4</v>
      </c>
    </row>
    <row r="43" spans="1:3" x14ac:dyDescent="0.2">
      <c r="A43" s="1">
        <f t="shared" si="0"/>
        <v>114.39000000000033</v>
      </c>
      <c r="C43">
        <v>6473</v>
      </c>
    </row>
    <row r="44" spans="1:3" x14ac:dyDescent="0.2">
      <c r="A44" s="1">
        <f t="shared" si="0"/>
        <v>96.490000000000691</v>
      </c>
      <c r="C44">
        <v>6490.9</v>
      </c>
    </row>
    <row r="45" spans="1:3" x14ac:dyDescent="0.2">
      <c r="A45" s="1">
        <f t="shared" si="0"/>
        <v>3.0900000000001455</v>
      </c>
      <c r="C45">
        <v>6584.3</v>
      </c>
    </row>
    <row r="46" spans="1:3" x14ac:dyDescent="0.2">
      <c r="A46" s="1">
        <f t="shared" si="0"/>
        <v>-9.999999999308784E-3</v>
      </c>
      <c r="C46">
        <v>6587.4</v>
      </c>
    </row>
    <row r="47" spans="1:3" x14ac:dyDescent="0.2">
      <c r="A47" s="1">
        <f t="shared" si="0"/>
        <v>-4.8299999999999272</v>
      </c>
      <c r="C47">
        <v>6592.22</v>
      </c>
    </row>
    <row r="48" spans="1:3" x14ac:dyDescent="0.2">
      <c r="A48" s="1">
        <f t="shared" si="0"/>
        <v>-14.670000000000073</v>
      </c>
      <c r="C48">
        <v>6602.06</v>
      </c>
    </row>
    <row r="49" spans="1:3" x14ac:dyDescent="0.2">
      <c r="A49" s="1">
        <f t="shared" si="0"/>
        <v>-48.710000000000036</v>
      </c>
      <c r="C49">
        <v>6636.1</v>
      </c>
    </row>
    <row r="50" spans="1:3" x14ac:dyDescent="0.2">
      <c r="A50" s="1">
        <f t="shared" si="0"/>
        <v>-61.409999999999854</v>
      </c>
      <c r="C50">
        <v>6648.8</v>
      </c>
    </row>
    <row r="51" spans="1:3" x14ac:dyDescent="0.2">
      <c r="A51" s="1">
        <f t="shared" si="0"/>
        <v>-74.309999999999491</v>
      </c>
      <c r="C51">
        <v>6661.7</v>
      </c>
    </row>
    <row r="52" spans="1:3" x14ac:dyDescent="0.2">
      <c r="A52" s="1">
        <f t="shared" si="0"/>
        <v>-177.71000000000004</v>
      </c>
      <c r="C52">
        <v>6765.1</v>
      </c>
    </row>
    <row r="53" spans="1:3" x14ac:dyDescent="0.2">
      <c r="A53" s="1">
        <f t="shared" si="0"/>
        <v>-184.40999999999985</v>
      </c>
      <c r="C53">
        <v>6771.8</v>
      </c>
    </row>
    <row r="54" spans="1:3" x14ac:dyDescent="0.2">
      <c r="A54" s="1">
        <f t="shared" si="0"/>
        <v>-205.50999999999931</v>
      </c>
      <c r="C54">
        <v>6792.9</v>
      </c>
    </row>
    <row r="55" spans="1:3" x14ac:dyDescent="0.2">
      <c r="A55" s="1">
        <f t="shared" si="0"/>
        <v>-227.60999999999967</v>
      </c>
      <c r="C55">
        <v>6815</v>
      </c>
    </row>
    <row r="56" spans="1:3" x14ac:dyDescent="0.2">
      <c r="A56" s="1">
        <f t="shared" si="0"/>
        <v>-289.40999999999985</v>
      </c>
      <c r="C56">
        <v>6876.8</v>
      </c>
    </row>
    <row r="57" spans="1:3" x14ac:dyDescent="0.2">
      <c r="A57" s="1">
        <f t="shared" si="0"/>
        <v>-293.21000000000004</v>
      </c>
      <c r="C57">
        <v>6880.6</v>
      </c>
    </row>
    <row r="58" spans="1:3" x14ac:dyDescent="0.2">
      <c r="A58" s="1">
        <f t="shared" si="0"/>
        <v>-299.60999999999967</v>
      </c>
      <c r="C58">
        <v>6887</v>
      </c>
    </row>
    <row r="59" spans="1:3" x14ac:dyDescent="0.2">
      <c r="A59" s="1">
        <f t="shared" si="0"/>
        <v>-328.10999999999967</v>
      </c>
      <c r="C59">
        <v>6915.5</v>
      </c>
    </row>
    <row r="60" spans="1:3" x14ac:dyDescent="0.2">
      <c r="A60" s="1">
        <f t="shared" si="0"/>
        <v>-366.80999999999949</v>
      </c>
      <c r="C60">
        <v>6954.2</v>
      </c>
    </row>
    <row r="61" spans="1:3" x14ac:dyDescent="0.2">
      <c r="A61" s="1">
        <f t="shared" si="0"/>
        <v>-400.00999999999931</v>
      </c>
      <c r="C61">
        <v>6987.4</v>
      </c>
    </row>
    <row r="62" spans="1:3" x14ac:dyDescent="0.2">
      <c r="A62" s="1">
        <f t="shared" si="0"/>
        <v>-424.80999999999949</v>
      </c>
      <c r="C62">
        <v>7012.2</v>
      </c>
    </row>
    <row r="63" spans="1:3" x14ac:dyDescent="0.2">
      <c r="A63" s="1">
        <f t="shared" si="0"/>
        <v>-446.60999999999967</v>
      </c>
      <c r="C63">
        <v>7034</v>
      </c>
    </row>
    <row r="64" spans="1:3" x14ac:dyDescent="0.2">
      <c r="A64" s="1">
        <f t="shared" si="0"/>
        <v>-523.60999999999967</v>
      </c>
      <c r="C64">
        <v>7111</v>
      </c>
    </row>
    <row r="65" spans="1:3" x14ac:dyDescent="0.2">
      <c r="A65" s="1">
        <f t="shared" si="0"/>
        <v>-576.60999999999967</v>
      </c>
      <c r="C65">
        <v>7164</v>
      </c>
    </row>
    <row r="66" spans="1:3" x14ac:dyDescent="0.2">
      <c r="A66" s="1">
        <f t="shared" si="0"/>
        <v>-619.60999999999967</v>
      </c>
      <c r="C66">
        <v>7207</v>
      </c>
    </row>
    <row r="67" spans="1:3" x14ac:dyDescent="0.2">
      <c r="A67" s="1">
        <f t="shared" si="0"/>
        <v>-624.80999999999949</v>
      </c>
      <c r="C67">
        <v>7212.2</v>
      </c>
    </row>
    <row r="68" spans="1:3" x14ac:dyDescent="0.2">
      <c r="A68" s="1">
        <f t="shared" ref="A68:A117" si="1">$E$1-C68</f>
        <v>-638.30999999999949</v>
      </c>
      <c r="C68">
        <v>7225.7</v>
      </c>
    </row>
    <row r="69" spans="1:3" x14ac:dyDescent="0.2">
      <c r="A69" s="1">
        <f t="shared" si="1"/>
        <v>-682.30999999999949</v>
      </c>
      <c r="C69">
        <v>7269.7</v>
      </c>
    </row>
    <row r="70" spans="1:3" x14ac:dyDescent="0.2">
      <c r="A70" s="1">
        <f t="shared" si="1"/>
        <v>-721.71</v>
      </c>
      <c r="C70">
        <v>7309.1</v>
      </c>
    </row>
    <row r="71" spans="1:3" x14ac:dyDescent="0.2">
      <c r="A71" s="1">
        <f t="shared" si="1"/>
        <v>-771.71</v>
      </c>
      <c r="C71">
        <v>7359.1</v>
      </c>
    </row>
    <row r="72" spans="1:3" x14ac:dyDescent="0.2">
      <c r="A72" s="1">
        <f t="shared" si="1"/>
        <v>-781.90999999999985</v>
      </c>
      <c r="C72">
        <v>7369.3</v>
      </c>
    </row>
    <row r="73" spans="1:3" x14ac:dyDescent="0.2">
      <c r="A73" s="1">
        <f t="shared" si="1"/>
        <v>-785.21</v>
      </c>
      <c r="C73">
        <v>7372.6</v>
      </c>
    </row>
    <row r="74" spans="1:3" x14ac:dyDescent="0.2">
      <c r="A74" s="1">
        <f t="shared" si="1"/>
        <v>-817.80999999999949</v>
      </c>
      <c r="C74">
        <v>7405.2</v>
      </c>
    </row>
    <row r="75" spans="1:3" x14ac:dyDescent="0.2">
      <c r="A75" s="1">
        <f t="shared" si="1"/>
        <v>-821.71</v>
      </c>
      <c r="C75">
        <v>7409.1</v>
      </c>
    </row>
    <row r="76" spans="1:3" x14ac:dyDescent="0.2">
      <c r="A76" s="1">
        <f t="shared" si="1"/>
        <v>-850.90999999999985</v>
      </c>
      <c r="C76">
        <v>7438.3</v>
      </c>
    </row>
    <row r="77" spans="1:3" x14ac:dyDescent="0.2">
      <c r="A77" s="1">
        <f t="shared" si="1"/>
        <v>-896.60999999999967</v>
      </c>
      <c r="C77">
        <v>7484</v>
      </c>
    </row>
    <row r="78" spans="1:3" x14ac:dyDescent="0.2">
      <c r="A78" s="1">
        <f t="shared" si="1"/>
        <v>-948.60999999999967</v>
      </c>
      <c r="C78">
        <v>7536</v>
      </c>
    </row>
    <row r="79" spans="1:3" x14ac:dyDescent="0.2">
      <c r="A79" s="1">
        <f t="shared" si="1"/>
        <v>-956.60999999999967</v>
      </c>
      <c r="C79">
        <v>7544</v>
      </c>
    </row>
    <row r="80" spans="1:3" x14ac:dyDescent="0.2">
      <c r="A80" s="1">
        <f t="shared" si="1"/>
        <v>-976.60999999999967</v>
      </c>
      <c r="C80">
        <v>7564</v>
      </c>
    </row>
    <row r="81" spans="1:3" x14ac:dyDescent="0.2">
      <c r="A81" s="1">
        <f t="shared" si="1"/>
        <v>-994.60999999999967</v>
      </c>
      <c r="C81">
        <v>7582</v>
      </c>
    </row>
    <row r="82" spans="1:3" x14ac:dyDescent="0.2">
      <c r="A82" s="1">
        <f t="shared" si="1"/>
        <v>-1054.6099999999997</v>
      </c>
      <c r="C82">
        <v>7642</v>
      </c>
    </row>
    <row r="83" spans="1:3" x14ac:dyDescent="0.2">
      <c r="A83" s="1">
        <f t="shared" si="1"/>
        <v>-1130.6099999999997</v>
      </c>
      <c r="C83">
        <v>7718</v>
      </c>
    </row>
    <row r="84" spans="1:3" x14ac:dyDescent="0.2">
      <c r="A84" s="1">
        <f t="shared" si="1"/>
        <v>-1144.71</v>
      </c>
      <c r="C84">
        <v>7732.1</v>
      </c>
    </row>
    <row r="85" spans="1:3" x14ac:dyDescent="0.2">
      <c r="A85" s="1">
        <f t="shared" si="1"/>
        <v>-1178.9099999999999</v>
      </c>
      <c r="C85">
        <v>7766.3</v>
      </c>
    </row>
    <row r="86" spans="1:3" x14ac:dyDescent="0.2">
      <c r="A86" s="1">
        <f t="shared" si="1"/>
        <v>-1234.71</v>
      </c>
      <c r="C86">
        <v>7822.1</v>
      </c>
    </row>
    <row r="87" spans="1:3" x14ac:dyDescent="0.2">
      <c r="A87" s="1">
        <f t="shared" si="1"/>
        <v>-1261.1099999999997</v>
      </c>
      <c r="C87">
        <v>7848.5</v>
      </c>
    </row>
    <row r="88" spans="1:3" x14ac:dyDescent="0.2">
      <c r="A88" s="1">
        <f t="shared" si="1"/>
        <v>-1269.3099999999995</v>
      </c>
      <c r="C88">
        <v>7856.7</v>
      </c>
    </row>
    <row r="89" spans="1:3" x14ac:dyDescent="0.2">
      <c r="A89" s="1">
        <f t="shared" si="1"/>
        <v>-1295.71</v>
      </c>
      <c r="C89">
        <v>7883.1</v>
      </c>
    </row>
    <row r="90" spans="1:3" x14ac:dyDescent="0.2">
      <c r="A90" s="1">
        <f t="shared" si="1"/>
        <v>-1313.21</v>
      </c>
      <c r="C90">
        <v>7900.6</v>
      </c>
    </row>
    <row r="91" spans="1:3" x14ac:dyDescent="0.2">
      <c r="A91" s="1">
        <f t="shared" si="1"/>
        <v>-1317.21</v>
      </c>
      <c r="C91">
        <v>7904.6</v>
      </c>
    </row>
    <row r="92" spans="1:3" x14ac:dyDescent="0.2">
      <c r="A92" s="1">
        <f t="shared" si="1"/>
        <v>-1339.9099999999999</v>
      </c>
      <c r="C92">
        <v>7927.3</v>
      </c>
    </row>
    <row r="93" spans="1:3" x14ac:dyDescent="0.2">
      <c r="A93" s="1">
        <f t="shared" si="1"/>
        <v>-1356.8099999999995</v>
      </c>
      <c r="C93">
        <v>7944.2</v>
      </c>
    </row>
    <row r="94" spans="1:3" x14ac:dyDescent="0.2">
      <c r="A94" s="1">
        <f t="shared" si="1"/>
        <v>-1367.5099999999993</v>
      </c>
      <c r="C94">
        <v>7954.9</v>
      </c>
    </row>
    <row r="95" spans="1:3" x14ac:dyDescent="0.2">
      <c r="A95" s="1">
        <f t="shared" si="1"/>
        <v>-1403.6099999999997</v>
      </c>
      <c r="C95">
        <v>7991</v>
      </c>
    </row>
    <row r="96" spans="1:3" x14ac:dyDescent="0.2">
      <c r="A96" s="1">
        <f t="shared" si="1"/>
        <v>-1429.21</v>
      </c>
      <c r="C96">
        <v>8016.6</v>
      </c>
    </row>
    <row r="97" spans="1:3" x14ac:dyDescent="0.2">
      <c r="A97" s="1">
        <f t="shared" si="1"/>
        <v>-1447.5099999999993</v>
      </c>
      <c r="C97">
        <v>8034.9</v>
      </c>
    </row>
    <row r="98" spans="1:3" x14ac:dyDescent="0.2">
      <c r="A98" s="1">
        <f t="shared" si="1"/>
        <v>-1483.6099999999997</v>
      </c>
      <c r="C98">
        <v>8071</v>
      </c>
    </row>
    <row r="99" spans="1:3" x14ac:dyDescent="0.2">
      <c r="A99" s="1">
        <f t="shared" si="1"/>
        <v>-1528.5099999999993</v>
      </c>
      <c r="C99">
        <v>8115.9</v>
      </c>
    </row>
    <row r="100" spans="1:3" x14ac:dyDescent="0.2">
      <c r="A100" s="1">
        <f t="shared" si="1"/>
        <v>-1552.6099999999997</v>
      </c>
      <c r="C100">
        <v>8140</v>
      </c>
    </row>
    <row r="101" spans="1:3" x14ac:dyDescent="0.2">
      <c r="A101" s="1">
        <f t="shared" si="1"/>
        <v>-1577.8099999999995</v>
      </c>
      <c r="C101">
        <v>8165.2</v>
      </c>
    </row>
    <row r="102" spans="1:3" x14ac:dyDescent="0.2">
      <c r="A102" s="1">
        <f t="shared" si="1"/>
        <v>-1632.6099999999997</v>
      </c>
      <c r="C102">
        <v>8220</v>
      </c>
    </row>
    <row r="103" spans="1:3" x14ac:dyDescent="0.2">
      <c r="A103" s="1">
        <f t="shared" si="1"/>
        <v>-1652.6099999999997</v>
      </c>
      <c r="C103">
        <v>8240</v>
      </c>
    </row>
    <row r="104" spans="1:3" x14ac:dyDescent="0.2">
      <c r="A104" s="1">
        <f t="shared" si="1"/>
        <v>-1771.6099999999997</v>
      </c>
      <c r="C104">
        <v>8359</v>
      </c>
    </row>
    <row r="105" spans="1:3" x14ac:dyDescent="0.2">
      <c r="A105" s="1">
        <f t="shared" si="1"/>
        <v>-1801.6099999999997</v>
      </c>
      <c r="C105">
        <v>8389</v>
      </c>
    </row>
    <row r="106" spans="1:3" x14ac:dyDescent="0.2">
      <c r="A106" s="1">
        <f t="shared" si="1"/>
        <v>-1982.6099999999997</v>
      </c>
      <c r="C106">
        <v>8570</v>
      </c>
    </row>
    <row r="107" spans="1:3" x14ac:dyDescent="0.2">
      <c r="A107" s="1">
        <f t="shared" si="1"/>
        <v>-2017.6099999999997</v>
      </c>
      <c r="C107">
        <v>8605</v>
      </c>
    </row>
    <row r="108" spans="1:3" x14ac:dyDescent="0.2">
      <c r="A108" s="1">
        <f t="shared" si="1"/>
        <v>-2060.6099999999997</v>
      </c>
      <c r="C108">
        <v>8648</v>
      </c>
    </row>
    <row r="109" spans="1:3" x14ac:dyDescent="0.2">
      <c r="A109" s="1">
        <f t="shared" si="1"/>
        <v>-2122.6099999999997</v>
      </c>
      <c r="C109">
        <v>8710</v>
      </c>
    </row>
    <row r="110" spans="1:3" x14ac:dyDescent="0.2">
      <c r="A110" s="1">
        <f t="shared" si="1"/>
        <v>-2192.6099999999997</v>
      </c>
      <c r="C110">
        <v>8780</v>
      </c>
    </row>
    <row r="111" spans="1:3" x14ac:dyDescent="0.2">
      <c r="A111" s="1">
        <f t="shared" si="1"/>
        <v>-2242.6099999999997</v>
      </c>
      <c r="C111">
        <v>8830</v>
      </c>
    </row>
    <row r="112" spans="1:3" x14ac:dyDescent="0.2">
      <c r="A112" s="1">
        <f t="shared" si="1"/>
        <v>-2262.6099999999997</v>
      </c>
      <c r="C112">
        <v>8850</v>
      </c>
    </row>
    <row r="113" spans="1:4" x14ac:dyDescent="0.2">
      <c r="A113" s="1">
        <f t="shared" si="1"/>
        <v>-2338.6099999999997</v>
      </c>
      <c r="C113">
        <v>8926</v>
      </c>
    </row>
    <row r="114" spans="1:4" x14ac:dyDescent="0.2">
      <c r="A114" s="1">
        <f t="shared" si="1"/>
        <v>-2379.6099999999997</v>
      </c>
      <c r="C114">
        <v>8967</v>
      </c>
    </row>
    <row r="115" spans="1:4" x14ac:dyDescent="0.2">
      <c r="A115" s="1">
        <f t="shared" si="1"/>
        <v>-2629.6099999999997</v>
      </c>
      <c r="C115">
        <v>9217</v>
      </c>
    </row>
    <row r="116" spans="1:4" x14ac:dyDescent="0.2">
      <c r="A116" s="1">
        <f t="shared" si="1"/>
        <v>-2736.6099999999997</v>
      </c>
      <c r="C116">
        <v>9324</v>
      </c>
    </row>
    <row r="117" spans="1:4" x14ac:dyDescent="0.2">
      <c r="A117" s="1">
        <f t="shared" si="1"/>
        <v>-2792.6099999999997</v>
      </c>
      <c r="C117">
        <v>9380</v>
      </c>
    </row>
    <row r="118" spans="1:4" s="2" customFormat="1" x14ac:dyDescent="0.2">
      <c r="A118" s="2" t="s">
        <v>13</v>
      </c>
      <c r="B118" s="2">
        <f>SUM(B3:B117)</f>
        <v>5.6100000000000004E-3</v>
      </c>
      <c r="C118" s="3">
        <f>(B118/G1)*100</f>
        <v>3.2616279069767447</v>
      </c>
      <c r="D118" s="2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isotopes</vt:lpstr>
      <vt:lpstr>29-primary gammas</vt:lpstr>
      <vt:lpstr>30-primary gammas</vt:lpstr>
      <vt:lpstr>31-primary gammas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Villano, Anthony N</cp:lastModifiedBy>
  <dcterms:created xsi:type="dcterms:W3CDTF">2022-09-23T02:44:33Z</dcterms:created>
  <dcterms:modified xsi:type="dcterms:W3CDTF">2022-11-08T19:11:33Z</dcterms:modified>
</cp:coreProperties>
</file>