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Computing/nrCascadeSim/levelfiles/spreadsheet/"/>
    </mc:Choice>
  </mc:AlternateContent>
  <xr:revisionPtr revIDLastSave="0" documentId="13_ncr:1_{A7C84329-5704-D448-9708-E2454FB931ED}" xr6:coauthVersionLast="47" xr6:coauthVersionMax="47" xr10:uidLastSave="{00000000-0000-0000-0000-000000000000}"/>
  <bookViews>
    <workbookView xWindow="380" yWindow="760" windowWidth="28040" windowHeight="17040" activeTab="1" xr2:uid="{2D1C8EBD-58BF-0748-ACC6-F1ED1991D975}"/>
  </bookViews>
  <sheets>
    <sheet name="isotopes" sheetId="1" r:id="rId1"/>
    <sheet name="132-primary gamm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3" i="2"/>
  <c r="E1" i="2"/>
  <c r="D5" i="1" l="1"/>
  <c r="E5" i="1"/>
  <c r="E3" i="1"/>
  <c r="E4" i="1"/>
  <c r="E6" i="1"/>
  <c r="E7" i="1"/>
  <c r="E8" i="1"/>
  <c r="E9" i="1"/>
  <c r="E10" i="1"/>
  <c r="E2" i="1"/>
  <c r="D7" i="1"/>
  <c r="D3" i="1"/>
  <c r="D4" i="1"/>
  <c r="D2" i="1"/>
  <c r="D6" i="1"/>
  <c r="D8" i="1"/>
  <c r="D9" i="1"/>
  <c r="D10" i="1"/>
  <c r="C11" i="1"/>
</calcChain>
</file>

<file path=xl/sharedStrings.xml><?xml version="1.0" encoding="utf-8"?>
<sst xmlns="http://schemas.openxmlformats.org/spreadsheetml/2006/main" count="11" uniqueCount="11">
  <si>
    <t>iso</t>
  </si>
  <si>
    <t>thermal xn (barns)</t>
  </si>
  <si>
    <t>abundance*xn</t>
  </si>
  <si>
    <t>nat abundance (%)</t>
  </si>
  <si>
    <t>final nucleus A</t>
  </si>
  <si>
    <t>Sn (MeV)</t>
  </si>
  <si>
    <t>Gamma Energy (keV)</t>
  </si>
  <si>
    <t>relative abundance</t>
  </si>
  <si>
    <t>initial level (keV)</t>
  </si>
  <si>
    <t xml:space="preserve">reference: https://iopscience.iop.org/article/10.1088/0305-4616/14/9/009 </t>
  </si>
  <si>
    <t>Sn: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</si>
</sst>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F11"/>
  <sheetViews>
    <sheetView workbookViewId="0">
      <selection activeCell="F2" sqref="F2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6" width="21.83203125" customWidth="1"/>
  </cols>
  <sheetData>
    <row r="1" spans="1:6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2">
      <c r="A2">
        <v>131</v>
      </c>
      <c r="B2" s="1">
        <v>99.65</v>
      </c>
      <c r="C2">
        <v>21.231999999999999</v>
      </c>
      <c r="D2">
        <f t="shared" ref="D2:D10" si="0">B2*C2</f>
        <v>2115.7687999999998</v>
      </c>
      <c r="E2">
        <f t="shared" ref="E2:E10" si="1">A2+1</f>
        <v>132</v>
      </c>
      <c r="F2">
        <v>8.9367175999999997</v>
      </c>
    </row>
    <row r="3" spans="1:6" x14ac:dyDescent="0.2">
      <c r="A3">
        <v>129</v>
      </c>
      <c r="B3" s="1">
        <v>22.01</v>
      </c>
      <c r="C3">
        <v>26.400600000000001</v>
      </c>
      <c r="D3">
        <f t="shared" si="0"/>
        <v>581.07720600000005</v>
      </c>
      <c r="E3">
        <f t="shared" si="1"/>
        <v>130</v>
      </c>
      <c r="F3">
        <v>9.2557229999999997</v>
      </c>
    </row>
    <row r="4" spans="1:6" x14ac:dyDescent="0.2">
      <c r="A4">
        <v>130</v>
      </c>
      <c r="B4" s="1">
        <v>4.8109999999999999</v>
      </c>
      <c r="C4">
        <v>4.0709999999999997</v>
      </c>
      <c r="D4">
        <f t="shared" si="0"/>
        <v>19.585580999999998</v>
      </c>
      <c r="E4">
        <f t="shared" si="1"/>
        <v>131</v>
      </c>
      <c r="F4">
        <v>6.604419</v>
      </c>
    </row>
    <row r="5" spans="1:6" x14ac:dyDescent="0.2">
      <c r="A5">
        <v>124</v>
      </c>
      <c r="B5" s="1">
        <v>148.4</v>
      </c>
      <c r="C5">
        <v>9.5200000000000007E-2</v>
      </c>
      <c r="D5">
        <f t="shared" si="0"/>
        <v>14.127680000000002</v>
      </c>
      <c r="E5">
        <f t="shared" si="1"/>
        <v>125</v>
      </c>
      <c r="F5">
        <v>7.6032999999999999</v>
      </c>
    </row>
    <row r="6" spans="1:6" x14ac:dyDescent="0.2">
      <c r="A6">
        <v>132</v>
      </c>
      <c r="B6" s="1">
        <v>0.44500000000000001</v>
      </c>
      <c r="C6">
        <v>26.9086</v>
      </c>
      <c r="D6">
        <f t="shared" si="0"/>
        <v>11.974327000000001</v>
      </c>
      <c r="E6">
        <f t="shared" si="1"/>
        <v>133</v>
      </c>
      <c r="F6">
        <v>6.4359000000000002</v>
      </c>
    </row>
    <row r="7" spans="1:6" x14ac:dyDescent="0.2">
      <c r="A7">
        <v>128</v>
      </c>
      <c r="B7" s="1">
        <v>5.2039999999999997</v>
      </c>
      <c r="C7">
        <v>1.9101999999999999</v>
      </c>
      <c r="D7">
        <f t="shared" si="0"/>
        <v>9.9406807999999991</v>
      </c>
      <c r="E7">
        <f t="shared" si="1"/>
        <v>129</v>
      </c>
      <c r="F7">
        <v>6.9068535000000004</v>
      </c>
    </row>
    <row r="8" spans="1:6" x14ac:dyDescent="0.2">
      <c r="A8">
        <v>134</v>
      </c>
      <c r="B8" s="1">
        <v>0.26500000000000001</v>
      </c>
      <c r="C8">
        <v>10.435700000000001</v>
      </c>
      <c r="D8">
        <f t="shared" si="0"/>
        <v>2.7654605000000001</v>
      </c>
      <c r="E8">
        <f t="shared" si="1"/>
        <v>135</v>
      </c>
      <c r="F8">
        <v>6.359</v>
      </c>
    </row>
    <row r="9" spans="1:6" x14ac:dyDescent="0.2">
      <c r="A9">
        <v>136</v>
      </c>
      <c r="B9" s="1">
        <v>0.13</v>
      </c>
      <c r="C9">
        <v>8.8573000000000004</v>
      </c>
      <c r="D9">
        <f t="shared" si="0"/>
        <v>1.1514490000000002</v>
      </c>
      <c r="E9">
        <f t="shared" si="1"/>
        <v>137</v>
      </c>
      <c r="F9">
        <v>4.0255599999999996</v>
      </c>
    </row>
    <row r="10" spans="1:6" x14ac:dyDescent="0.2">
      <c r="A10">
        <v>126</v>
      </c>
      <c r="B10" s="1">
        <v>4.2720000000000002</v>
      </c>
      <c r="C10">
        <v>8.8999999999999996E-2</v>
      </c>
      <c r="D10">
        <f t="shared" si="0"/>
        <v>0.38020799999999999</v>
      </c>
      <c r="E10">
        <f t="shared" si="1"/>
        <v>127</v>
      </c>
      <c r="F10">
        <v>7.2460000000000004</v>
      </c>
    </row>
    <row r="11" spans="1:6" x14ac:dyDescent="0.2">
      <c r="C11">
        <f>SUM(C2:C10)</f>
        <v>99.999599999999987</v>
      </c>
    </row>
  </sheetData>
  <sortState xmlns:xlrd2="http://schemas.microsoft.com/office/spreadsheetml/2017/richdata2" ref="A2:F10">
    <sortCondition descending="1" ref="D2:D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00C6-A195-6345-B007-0EDDFE20AB60}">
  <dimension ref="A1:E5"/>
  <sheetViews>
    <sheetView tabSelected="1" workbookViewId="0">
      <selection activeCell="A10" sqref="A10"/>
    </sheetView>
  </sheetViews>
  <sheetFormatPr baseColWidth="10" defaultRowHeight="16" x14ac:dyDescent="0.2"/>
  <cols>
    <col min="1" max="1" width="23.6640625" customWidth="1"/>
    <col min="2" max="2" width="21.5" customWidth="1"/>
    <col min="3" max="3" width="21.6640625" customWidth="1"/>
  </cols>
  <sheetData>
    <row r="1" spans="1:5" x14ac:dyDescent="0.2">
      <c r="A1" t="s">
        <v>9</v>
      </c>
      <c r="D1" t="s">
        <v>10</v>
      </c>
      <c r="E1">
        <f>8.9367176*1000</f>
        <v>8936.7175999999999</v>
      </c>
    </row>
    <row r="2" spans="1:5" x14ac:dyDescent="0.2">
      <c r="A2" t="s">
        <v>6</v>
      </c>
      <c r="B2" t="s">
        <v>7</v>
      </c>
      <c r="C2" t="s">
        <v>8</v>
      </c>
    </row>
    <row r="3" spans="1:5" x14ac:dyDescent="0.2">
      <c r="A3">
        <f>$E$1-C3</f>
        <v>5694.1175999999996</v>
      </c>
      <c r="C3">
        <v>3242.6</v>
      </c>
    </row>
    <row r="4" spans="1:5" x14ac:dyDescent="0.2">
      <c r="A4">
        <f t="shared" ref="A4:A5" si="0">$E$1-C4</f>
        <v>5755.3176000000003</v>
      </c>
      <c r="C4">
        <v>3181.4</v>
      </c>
    </row>
    <row r="5" spans="1:5" x14ac:dyDescent="0.2">
      <c r="A5">
        <f t="shared" si="0"/>
        <v>6063.7175999999999</v>
      </c>
      <c r="C5">
        <v>2873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isotopes</vt:lpstr>
      <vt:lpstr>132-primary gammas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Villano, Anthony N</cp:lastModifiedBy>
  <dcterms:created xsi:type="dcterms:W3CDTF">2022-09-23T02:44:33Z</dcterms:created>
  <dcterms:modified xsi:type="dcterms:W3CDTF">2022-09-23T20:50:50Z</dcterms:modified>
</cp:coreProperties>
</file>