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DEDE1D48-A6E4-F146-A546-D185FB9E6073}" xr6:coauthVersionLast="47" xr6:coauthVersionMax="47" xr10:uidLastSave="{00000000-0000-0000-0000-000000000000}"/>
  <bookViews>
    <workbookView xWindow="380" yWindow="760" windowWidth="28040" windowHeight="17040" xr2:uid="{2D1C8EBD-58BF-0748-ACC6-F1ED1991D975}"/>
  </bookViews>
  <sheets>
    <sheet name="isoto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E2" i="1"/>
  <c r="E4" i="1"/>
  <c r="D2" i="1"/>
  <c r="D4" i="1"/>
  <c r="C5" i="1"/>
  <c r="D5" i="1" l="1"/>
  <c r="G4" i="1" s="1"/>
  <c r="G3" i="1" l="1"/>
  <c r="G2" i="1"/>
</calcChain>
</file>

<file path=xl/sharedStrings.xml><?xml version="1.0" encoding="utf-8"?>
<sst xmlns="http://schemas.openxmlformats.org/spreadsheetml/2006/main" count="7" uniqueCount="7">
  <si>
    <t>iso</t>
  </si>
  <si>
    <t>thermal xn (barns)</t>
  </si>
  <si>
    <t>abundance*xn</t>
  </si>
  <si>
    <t>nat abundance (%)</t>
  </si>
  <si>
    <t>final nucleus A</t>
  </si>
  <si>
    <t>Sn (MeV)</t>
  </si>
  <si>
    <t>Cap.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</si>
</sst>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5"/>
  <sheetViews>
    <sheetView tabSelected="1" workbookViewId="0">
      <selection activeCell="F16" sqref="F16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7" width="21.832031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20</v>
      </c>
      <c r="B2" s="1">
        <v>3.6799999999999999E-2</v>
      </c>
      <c r="C2">
        <v>90.48</v>
      </c>
      <c r="D2">
        <f>B2*C2</f>
        <v>3.3296640000000002</v>
      </c>
      <c r="E2">
        <f>A2+1</f>
        <v>21</v>
      </c>
      <c r="F2">
        <v>6.7611600000000003</v>
      </c>
      <c r="G2">
        <f>(D2/$D$5)*100</f>
        <v>83.160560034246629</v>
      </c>
    </row>
    <row r="3" spans="1:7" x14ac:dyDescent="0.2">
      <c r="A3">
        <v>22</v>
      </c>
      <c r="B3" s="1">
        <v>5.2699999999999997E-2</v>
      </c>
      <c r="C3">
        <v>9.25</v>
      </c>
      <c r="D3">
        <f>B3*C3</f>
        <v>0.48747499999999999</v>
      </c>
      <c r="E3">
        <f>A3+1</f>
        <v>23</v>
      </c>
      <c r="F3">
        <v>5.2006500000000004</v>
      </c>
      <c r="G3">
        <f>(D3/$D$5)*100</f>
        <v>12.175010452314218</v>
      </c>
    </row>
    <row r="4" spans="1:7" x14ac:dyDescent="0.2">
      <c r="A4">
        <v>21</v>
      </c>
      <c r="B4" s="1">
        <v>0.69169999999999998</v>
      </c>
      <c r="C4">
        <v>0.27</v>
      </c>
      <c r="D4">
        <f>B4*C4</f>
        <v>0.18675900000000001</v>
      </c>
      <c r="E4">
        <f>A4+1</f>
        <v>22</v>
      </c>
      <c r="F4">
        <v>10.36426</v>
      </c>
      <c r="G4">
        <f>(D4/$D$5)*100</f>
        <v>4.6644295134391536</v>
      </c>
    </row>
    <row r="5" spans="1:7" x14ac:dyDescent="0.2">
      <c r="C5">
        <f>SUM(C2:C4)</f>
        <v>100</v>
      </c>
      <c r="D5">
        <f>SUM(D2:D4)</f>
        <v>4.0038980000000004</v>
      </c>
    </row>
  </sheetData>
  <sortState xmlns:xlrd2="http://schemas.microsoft.com/office/spreadsheetml/2017/richdata2" ref="A2:G4">
    <sortCondition descending="1" ref="D2:D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2022-09-24T21:55:19Z</dcterms:modified>
</cp:coreProperties>
</file>